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EsteLivro"/>
  <mc:AlternateContent xmlns:mc="http://schemas.openxmlformats.org/markup-compatibility/2006">
    <mc:Choice Requires="x15">
      <x15ac:absPath xmlns:x15ac="http://schemas.microsoft.com/office/spreadsheetml/2010/11/ac" url="R:\KTS-Shop\Webmaster\Dokumente\"/>
    </mc:Choice>
  </mc:AlternateContent>
  <xr:revisionPtr revIDLastSave="0" documentId="8_{8BF1FC4A-A3E5-47DB-B016-F85B71A2BCC7}" xr6:coauthVersionLast="47" xr6:coauthVersionMax="47" xr10:uidLastSave="{00000000-0000-0000-0000-000000000000}"/>
  <bookViews>
    <workbookView xWindow="780" yWindow="270" windowWidth="24000" windowHeight="15330" tabRatio="553" xr2:uid="{00000000-000D-0000-FFFF-FFFF00000000}"/>
  </bookViews>
  <sheets>
    <sheet name="INSCRIPTION" sheetId="1" r:id="rId1"/>
    <sheet name="modèle" sheetId="7" r:id="rId2"/>
    <sheet name="Beispiel" sheetId="8" r:id="rId3"/>
    <sheet name="oiseaux" sheetId="4" r:id="rId4"/>
    <sheet name="classe 2023" sheetId="2" r:id="rId5"/>
    <sheet name="eleveur" sheetId="6" r:id="rId6"/>
    <sheet name="bulletin de versement" sheetId="5" r:id="rId7"/>
  </sheets>
  <externalReferences>
    <externalReference r:id="rId8"/>
  </externalReferences>
  <definedNames>
    <definedName name="b_d1">[1]Calcul!$F$1:$G$65536</definedName>
    <definedName name="b_d2">[1]Calcul!$K$1:$N$65536</definedName>
    <definedName name="b_dindividuel">'classe 2023'!$C:$D</definedName>
    <definedName name="b_dstam">'classe 2023'!$A:$B</definedName>
    <definedName name="_xlnm.Print_Area" localSheetId="0">INSCRIPTION!$A$1:$X$45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3" i="2" l="1"/>
  <c r="F1842" i="2"/>
  <c r="F5" i="2"/>
  <c r="F6" i="2"/>
  <c r="F7" i="2"/>
  <c r="F8" i="2"/>
  <c r="F9" i="2"/>
  <c r="F11" i="2"/>
  <c r="F12" i="2"/>
  <c r="F13" i="2"/>
  <c r="F14" i="2"/>
  <c r="F15" i="2"/>
  <c r="F16" i="2"/>
  <c r="F18" i="2"/>
  <c r="F19" i="2"/>
  <c r="F20" i="2"/>
  <c r="F21" i="2"/>
  <c r="F22" i="2"/>
  <c r="F23" i="2"/>
  <c r="F24" i="2"/>
  <c r="F25" i="2"/>
  <c r="F26" i="2"/>
  <c r="F27" i="2"/>
  <c r="F28" i="2"/>
  <c r="F29" i="2"/>
  <c r="F30" i="2"/>
  <c r="F31" i="2"/>
  <c r="F32" i="2"/>
  <c r="F33" i="2"/>
  <c r="F34" i="2"/>
  <c r="F35" i="2"/>
  <c r="F37" i="2"/>
  <c r="F38" i="2"/>
  <c r="F39" i="2"/>
  <c r="F40" i="2"/>
  <c r="F41" i="2"/>
  <c r="F42" i="2"/>
  <c r="F44" i="2"/>
  <c r="F45" i="2"/>
  <c r="F46" i="2"/>
  <c r="F47" i="2"/>
  <c r="F48" i="2"/>
  <c r="F49" i="2"/>
  <c r="F51" i="2"/>
  <c r="F52" i="2"/>
  <c r="F53"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3" i="2"/>
  <c r="F94" i="2"/>
  <c r="F95" i="2"/>
  <c r="F96" i="2"/>
  <c r="F97" i="2"/>
  <c r="F98" i="2"/>
  <c r="F99" i="2"/>
  <c r="F100" i="2"/>
  <c r="F101" i="2"/>
  <c r="F102" i="2"/>
  <c r="F103" i="2"/>
  <c r="F106" i="2"/>
  <c r="F107" i="2"/>
  <c r="F108" i="2"/>
  <c r="F109" i="2"/>
  <c r="F110" i="2"/>
  <c r="F111" i="2"/>
  <c r="F112" i="2"/>
  <c r="F113" i="2"/>
  <c r="F114" i="2"/>
  <c r="F115" i="2"/>
  <c r="F116" i="2"/>
  <c r="F118" i="2"/>
  <c r="F119" i="2"/>
  <c r="F120" i="2"/>
  <c r="F121" i="2"/>
  <c r="F122" i="2"/>
  <c r="F123" i="2"/>
  <c r="F124" i="2"/>
  <c r="F125" i="2"/>
  <c r="F126" i="2"/>
  <c r="F127" i="2"/>
  <c r="F128" i="2"/>
  <c r="F130" i="2"/>
  <c r="F131" i="2"/>
  <c r="F132" i="2"/>
  <c r="F133" i="2"/>
  <c r="F134" i="2"/>
  <c r="F135" i="2"/>
  <c r="F136" i="2"/>
  <c r="F137" i="2"/>
  <c r="F138" i="2"/>
  <c r="F139" i="2"/>
  <c r="F140" i="2"/>
  <c r="F142" i="2"/>
  <c r="F143" i="2"/>
  <c r="F144" i="2"/>
  <c r="F145" i="2"/>
  <c r="F146" i="2"/>
  <c r="F147" i="2"/>
  <c r="F148" i="2"/>
  <c r="F149" i="2"/>
  <c r="F150" i="2"/>
  <c r="F151" i="2"/>
  <c r="F152"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3" i="2"/>
  <c r="F184" i="2"/>
  <c r="F185" i="2"/>
  <c r="F186" i="2"/>
  <c r="F187" i="2"/>
  <c r="F188" i="2"/>
  <c r="F189"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20" i="2"/>
  <c r="F221" i="2"/>
  <c r="F222" i="2"/>
  <c r="F223" i="2"/>
  <c r="F224" i="2"/>
  <c r="F225" i="2"/>
  <c r="F226" i="2"/>
  <c r="F227" i="2"/>
  <c r="F228" i="2"/>
  <c r="F229" i="2"/>
  <c r="F230" i="2"/>
  <c r="F231" i="2"/>
  <c r="F232" i="2"/>
  <c r="F233" i="2"/>
  <c r="F235" i="2"/>
  <c r="F236" i="2"/>
  <c r="F237" i="2"/>
  <c r="F238" i="2"/>
  <c r="F239" i="2"/>
  <c r="F240" i="2"/>
  <c r="F241"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2" i="2"/>
  <c r="F273" i="2"/>
  <c r="F274" i="2"/>
  <c r="F275" i="2"/>
  <c r="F276" i="2"/>
  <c r="F277" i="2"/>
  <c r="F278" i="2"/>
  <c r="F279" i="2"/>
  <c r="F280" i="2"/>
  <c r="F281" i="2"/>
  <c r="F282" i="2"/>
  <c r="F283" i="2"/>
  <c r="F284" i="2"/>
  <c r="F285" i="2"/>
  <c r="F286" i="2"/>
  <c r="F287" i="2"/>
  <c r="F288" i="2"/>
  <c r="F289" i="2"/>
  <c r="F290" i="2"/>
  <c r="F291" i="2"/>
  <c r="F292" i="2"/>
  <c r="F294" i="2"/>
  <c r="F295" i="2"/>
  <c r="F296" i="2"/>
  <c r="F297" i="2"/>
  <c r="F298" i="2"/>
  <c r="F299" i="2"/>
  <c r="F300" i="2"/>
  <c r="F301" i="2"/>
  <c r="F302" i="2"/>
  <c r="F303" i="2"/>
  <c r="F304" i="2"/>
  <c r="F305" i="2"/>
  <c r="F306" i="2"/>
  <c r="F307" i="2"/>
  <c r="F308" i="2"/>
  <c r="F309" i="2"/>
  <c r="F310" i="2"/>
  <c r="F311" i="2"/>
  <c r="F312" i="2"/>
  <c r="F313" i="2"/>
  <c r="F314"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93" i="2"/>
  <c r="F394" i="2"/>
  <c r="F395" i="2"/>
  <c r="F396" i="2"/>
  <c r="F398" i="2"/>
  <c r="F399" i="2"/>
  <c r="F400" i="2"/>
  <c r="F401" i="2"/>
  <c r="F403" i="2"/>
  <c r="F404" i="2"/>
  <c r="F405" i="2"/>
  <c r="F406" i="2"/>
  <c r="F407" i="2"/>
  <c r="F408" i="2"/>
  <c r="F411" i="2"/>
  <c r="F412" i="2"/>
  <c r="F413" i="2"/>
  <c r="F414" i="2"/>
  <c r="F415" i="2"/>
  <c r="F416" i="2"/>
  <c r="F417" i="2"/>
  <c r="F418" i="2"/>
  <c r="F420" i="2"/>
  <c r="F421" i="2"/>
  <c r="F422" i="2"/>
  <c r="F423" i="2"/>
  <c r="F425" i="2"/>
  <c r="F426" i="2"/>
  <c r="F427" i="2"/>
  <c r="F428" i="2"/>
  <c r="F430" i="2"/>
  <c r="F431" i="2"/>
  <c r="F432" i="2"/>
  <c r="F433" i="2"/>
  <c r="F435" i="2"/>
  <c r="F436" i="2"/>
  <c r="F437" i="2"/>
  <c r="F438" i="2"/>
  <c r="F440" i="2"/>
  <c r="F441" i="2"/>
  <c r="F442" i="2"/>
  <c r="F443" i="2"/>
  <c r="F444" i="2"/>
  <c r="F445" i="2"/>
  <c r="F446" i="2"/>
  <c r="F447" i="2"/>
  <c r="F448" i="2"/>
  <c r="F449" i="2"/>
  <c r="F450" i="2"/>
  <c r="F451" i="2"/>
  <c r="F452" i="2"/>
  <c r="F455" i="2"/>
  <c r="F456" i="2"/>
  <c r="F457" i="2"/>
  <c r="F458" i="2"/>
  <c r="F459" i="2"/>
  <c r="F460" i="2"/>
  <c r="F461" i="2"/>
  <c r="F462" i="2"/>
  <c r="F463" i="2"/>
  <c r="F464" i="2"/>
  <c r="F465" i="2"/>
  <c r="F466" i="2"/>
  <c r="F467" i="2"/>
  <c r="F468" i="2"/>
  <c r="F469" i="2"/>
  <c r="F471" i="2"/>
  <c r="F472" i="2"/>
  <c r="F473" i="2"/>
  <c r="F474" i="2"/>
  <c r="F475" i="2"/>
  <c r="F476" i="2"/>
  <c r="F477" i="2"/>
  <c r="F478" i="2"/>
  <c r="F479" i="2"/>
  <c r="F480" i="2"/>
  <c r="F481" i="2"/>
  <c r="F482" i="2"/>
  <c r="F483" i="2"/>
  <c r="F484" i="2"/>
  <c r="F486" i="2"/>
  <c r="F487" i="2"/>
  <c r="F488" i="2"/>
  <c r="F489" i="2"/>
  <c r="F490" i="2"/>
  <c r="F491" i="2"/>
  <c r="F492" i="2"/>
  <c r="F493" i="2"/>
  <c r="F494" i="2"/>
  <c r="F495" i="2"/>
  <c r="F496" i="2"/>
  <c r="F497" i="2"/>
  <c r="F498" i="2"/>
  <c r="F499" i="2"/>
  <c r="F501" i="2"/>
  <c r="F502" i="2"/>
  <c r="F503" i="2"/>
  <c r="F504" i="2"/>
  <c r="F505" i="2"/>
  <c r="F506" i="2"/>
  <c r="F507" i="2"/>
  <c r="F508" i="2"/>
  <c r="F509" i="2"/>
  <c r="F510" i="2"/>
  <c r="F511" i="2"/>
  <c r="F513" i="2"/>
  <c r="F514" i="2"/>
  <c r="F515" i="2"/>
  <c r="F516" i="2"/>
  <c r="F517" i="2"/>
  <c r="F518" i="2"/>
  <c r="F519" i="2"/>
  <c r="F520" i="2"/>
  <c r="F521" i="2"/>
  <c r="F523" i="2"/>
  <c r="F524" i="2"/>
  <c r="F525" i="2"/>
  <c r="F526" i="2"/>
  <c r="F527" i="2"/>
  <c r="F528" i="2"/>
  <c r="F529" i="2"/>
  <c r="F530" i="2"/>
  <c r="F531" i="2"/>
  <c r="F533" i="2"/>
  <c r="F534" i="2"/>
  <c r="F535" i="2"/>
  <c r="F536" i="2"/>
  <c r="F537" i="2"/>
  <c r="F538" i="2"/>
  <c r="F539" i="2"/>
  <c r="F540" i="2"/>
  <c r="F542" i="2"/>
  <c r="F543" i="2"/>
  <c r="F544" i="2"/>
  <c r="F545" i="2"/>
  <c r="F546" i="2"/>
  <c r="F547" i="2"/>
  <c r="F548" i="2"/>
  <c r="F549" i="2"/>
  <c r="F551" i="2"/>
  <c r="F552" i="2"/>
  <c r="F553" i="2"/>
  <c r="F554" i="2"/>
  <c r="F555" i="2"/>
  <c r="F556" i="2"/>
  <c r="F557" i="2"/>
  <c r="F558" i="2"/>
  <c r="F560" i="2"/>
  <c r="F561" i="2"/>
  <c r="F562" i="2"/>
  <c r="F563" i="2"/>
  <c r="F564" i="2"/>
  <c r="F565" i="2"/>
  <c r="F566" i="2"/>
  <c r="F567" i="2"/>
  <c r="F569" i="2"/>
  <c r="F570" i="2"/>
  <c r="F571" i="2"/>
  <c r="F572" i="2"/>
  <c r="F573" i="2"/>
  <c r="F574" i="2"/>
  <c r="F575" i="2"/>
  <c r="F576" i="2"/>
  <c r="F578" i="2"/>
  <c r="F579" i="2"/>
  <c r="F580" i="2"/>
  <c r="F581" i="2"/>
  <c r="F582" i="2"/>
  <c r="F583" i="2"/>
  <c r="F584" i="2"/>
  <c r="F585" i="2"/>
  <c r="F587" i="2"/>
  <c r="F588" i="2"/>
  <c r="F589" i="2"/>
  <c r="F590" i="2"/>
  <c r="F592" i="2"/>
  <c r="F593" i="2"/>
  <c r="F594" i="2"/>
  <c r="F595" i="2"/>
  <c r="F597" i="2"/>
  <c r="F598" i="2"/>
  <c r="F599" i="2"/>
  <c r="F600" i="2"/>
  <c r="F601" i="2"/>
  <c r="F602" i="2"/>
  <c r="F603" i="2"/>
  <c r="F604" i="2"/>
  <c r="F606" i="2"/>
  <c r="F607" i="2"/>
  <c r="F608" i="2"/>
  <c r="F609" i="2"/>
  <c r="F611" i="2"/>
  <c r="F612" i="2"/>
  <c r="F613" i="2"/>
  <c r="F614" i="2"/>
  <c r="F616" i="2"/>
  <c r="F617" i="2"/>
  <c r="F618" i="2"/>
  <c r="F619" i="2"/>
  <c r="F620" i="2"/>
  <c r="F621" i="2"/>
  <c r="F622" i="2"/>
  <c r="F623" i="2"/>
  <c r="F624" i="2"/>
  <c r="F626" i="2"/>
  <c r="F627" i="2"/>
  <c r="F628" i="2"/>
  <c r="F629" i="2"/>
  <c r="F630" i="2"/>
  <c r="F631" i="2"/>
  <c r="F632" i="2"/>
  <c r="F633" i="2"/>
  <c r="F634" i="2"/>
  <c r="F635" i="2"/>
  <c r="F636" i="2"/>
  <c r="F638" i="2"/>
  <c r="F639" i="2"/>
  <c r="F640" i="2"/>
  <c r="F641" i="2"/>
  <c r="F644" i="2"/>
  <c r="F645" i="2"/>
  <c r="F646" i="2"/>
  <c r="F647" i="2"/>
  <c r="F648" i="2"/>
  <c r="F649" i="2"/>
  <c r="F651" i="2"/>
  <c r="F652" i="2"/>
  <c r="F653" i="2"/>
  <c r="F654" i="2"/>
  <c r="F655" i="2"/>
  <c r="F656" i="2"/>
  <c r="F658" i="2"/>
  <c r="F659" i="2"/>
  <c r="F660" i="2"/>
  <c r="F661" i="2"/>
  <c r="F662" i="2"/>
  <c r="F663" i="2"/>
  <c r="F665" i="2"/>
  <c r="F666" i="2"/>
  <c r="F667" i="2"/>
  <c r="F668" i="2"/>
  <c r="F669" i="2"/>
  <c r="F670" i="2"/>
  <c r="F672" i="2"/>
  <c r="F673" i="2"/>
  <c r="F674" i="2"/>
  <c r="F675" i="2"/>
  <c r="F676" i="2"/>
  <c r="F677" i="2"/>
  <c r="F679" i="2"/>
  <c r="F680" i="2"/>
  <c r="F681" i="2"/>
  <c r="F682" i="2"/>
  <c r="F683" i="2"/>
  <c r="F684" i="2"/>
  <c r="F686" i="2"/>
  <c r="F687" i="2"/>
  <c r="F688" i="2"/>
  <c r="F689" i="2"/>
  <c r="F690" i="2"/>
  <c r="F691" i="2"/>
  <c r="F692" i="2"/>
  <c r="F693" i="2"/>
  <c r="F694" i="2"/>
  <c r="F695" i="2"/>
  <c r="F696" i="2"/>
  <c r="F697" i="2"/>
  <c r="F698" i="2"/>
  <c r="F700" i="2"/>
  <c r="F701" i="2"/>
  <c r="F702" i="2"/>
  <c r="F703" i="2"/>
  <c r="F704" i="2"/>
  <c r="F705" i="2"/>
  <c r="F707" i="2"/>
  <c r="F708" i="2"/>
  <c r="F709" i="2"/>
  <c r="F710" i="2"/>
  <c r="F711" i="2"/>
  <c r="F712" i="2"/>
  <c r="F714" i="2"/>
  <c r="F715" i="2"/>
  <c r="F716" i="2"/>
  <c r="F717" i="2"/>
  <c r="F718" i="2"/>
  <c r="F719" i="2"/>
  <c r="F721" i="2"/>
  <c r="F722" i="2"/>
  <c r="F723" i="2"/>
  <c r="F724" i="2"/>
  <c r="F725" i="2"/>
  <c r="F726" i="2"/>
  <c r="F728" i="2"/>
  <c r="F729" i="2"/>
  <c r="F730" i="2"/>
  <c r="F731" i="2"/>
  <c r="F732" i="2"/>
  <c r="F733" i="2"/>
  <c r="F735" i="2"/>
  <c r="F736" i="2"/>
  <c r="F737" i="2"/>
  <c r="F738" i="2"/>
  <c r="F739" i="2"/>
  <c r="F740" i="2"/>
  <c r="F742" i="2"/>
  <c r="F743" i="2"/>
  <c r="F744" i="2"/>
  <c r="F745" i="2"/>
  <c r="F746" i="2"/>
  <c r="F747" i="2"/>
  <c r="F749" i="2"/>
  <c r="F750" i="2"/>
  <c r="F751" i="2"/>
  <c r="F752" i="2"/>
  <c r="F753" i="2"/>
  <c r="F754" i="2"/>
  <c r="F756"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5" i="2"/>
  <c r="F896" i="2"/>
  <c r="F897" i="2"/>
  <c r="F898" i="2"/>
  <c r="F899" i="2"/>
  <c r="F900" i="2"/>
  <c r="F901" i="2"/>
  <c r="F902" i="2"/>
  <c r="F903" i="2"/>
  <c r="F904" i="2"/>
  <c r="F905" i="2"/>
  <c r="F906" i="2"/>
  <c r="F907" i="2"/>
  <c r="F908" i="2"/>
  <c r="F909" i="2"/>
  <c r="F914" i="2"/>
  <c r="F915" i="2"/>
  <c r="F916" i="2"/>
  <c r="F917" i="2"/>
  <c r="F918" i="2"/>
  <c r="F919" i="2"/>
  <c r="F920" i="2"/>
  <c r="F924" i="2"/>
  <c r="F925" i="2"/>
  <c r="F926" i="2"/>
  <c r="F927" i="2"/>
  <c r="F928" i="2"/>
  <c r="F929" i="2"/>
  <c r="F930" i="2"/>
  <c r="F934" i="2"/>
  <c r="F935" i="2"/>
  <c r="F936" i="2"/>
  <c r="F937" i="2"/>
  <c r="F938" i="2"/>
  <c r="F942" i="2"/>
  <c r="F943" i="2"/>
  <c r="F944" i="2"/>
  <c r="F945" i="2"/>
  <c r="F946" i="2"/>
  <c r="F947" i="2"/>
  <c r="F948" i="2"/>
  <c r="F952" i="2"/>
  <c r="F953" i="2"/>
  <c r="F954" i="2"/>
  <c r="F955" i="2"/>
  <c r="F959" i="2"/>
  <c r="F960" i="2"/>
  <c r="F961" i="2"/>
  <c r="F962" i="2"/>
  <c r="F963" i="2"/>
  <c r="F967" i="2"/>
  <c r="F968" i="2"/>
  <c r="F970" i="2"/>
  <c r="F971" i="2"/>
  <c r="F972" i="2"/>
  <c r="F973" i="2"/>
  <c r="F974" i="2"/>
  <c r="F976" i="2"/>
  <c r="F977" i="2"/>
  <c r="F978" i="2"/>
  <c r="F979" i="2"/>
  <c r="F980" i="2"/>
  <c r="F981" i="2"/>
  <c r="F984" i="2"/>
  <c r="F985" i="2"/>
  <c r="F986" i="2"/>
  <c r="F987" i="2"/>
  <c r="F988" i="2"/>
  <c r="F989" i="2"/>
  <c r="F990" i="2"/>
  <c r="F994" i="2"/>
  <c r="F995" i="2"/>
  <c r="F996" i="2"/>
  <c r="F997" i="2"/>
  <c r="F998" i="2"/>
  <c r="F999" i="2"/>
  <c r="F1000" i="2"/>
  <c r="F1001" i="2"/>
  <c r="F1002" i="2"/>
  <c r="F1006" i="2"/>
  <c r="F1007" i="2"/>
  <c r="F1008" i="2"/>
  <c r="F1009" i="2"/>
  <c r="F1010" i="2"/>
  <c r="F1011" i="2"/>
  <c r="F1012" i="2"/>
  <c r="F1016" i="2"/>
  <c r="F1017" i="2"/>
  <c r="F1018" i="2"/>
  <c r="F1019" i="2"/>
  <c r="F1020" i="2"/>
  <c r="F1021" i="2"/>
  <c r="F1022" i="2"/>
  <c r="F1023" i="2"/>
  <c r="F1024" i="2"/>
  <c r="F1025" i="2"/>
  <c r="F1029" i="2"/>
  <c r="F1030" i="2"/>
  <c r="F1031" i="2"/>
  <c r="F1032" i="2"/>
  <c r="F1033" i="2"/>
  <c r="F1034" i="2"/>
  <c r="F1035" i="2"/>
  <c r="F1036" i="2"/>
  <c r="F1037"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1" i="2"/>
  <c r="F1072" i="2"/>
  <c r="F1073" i="2"/>
  <c r="F1074" i="2"/>
  <c r="F1075" i="2"/>
  <c r="F1077"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8" i="2"/>
  <c r="F1109" i="2"/>
  <c r="F1110" i="2"/>
  <c r="F1111" i="2"/>
  <c r="F1112" i="2"/>
  <c r="F1113" i="2"/>
  <c r="F1114" i="2"/>
  <c r="F1115" i="2"/>
  <c r="F1117" i="2"/>
  <c r="F1118" i="2"/>
  <c r="F1119" i="2"/>
  <c r="F1120" i="2"/>
  <c r="F1121" i="2"/>
  <c r="F1122" i="2"/>
  <c r="F1124" i="2"/>
  <c r="F1125" i="2"/>
  <c r="F1126" i="2"/>
  <c r="F1127" i="2"/>
  <c r="F1128" i="2"/>
  <c r="F1129" i="2"/>
  <c r="F1131" i="2"/>
  <c r="F1132" i="2"/>
  <c r="F1133" i="2"/>
  <c r="F1135" i="2"/>
  <c r="F1136" i="2"/>
  <c r="F1137" i="2"/>
  <c r="F1138" i="2"/>
  <c r="F1139" i="2"/>
  <c r="F1140" i="2"/>
  <c r="F1141" i="2"/>
  <c r="F1143" i="2"/>
  <c r="F1144" i="2"/>
  <c r="F1145" i="2"/>
  <c r="F1146" i="2"/>
  <c r="F1147" i="2"/>
  <c r="F1149" i="2"/>
  <c r="F1150" i="2"/>
  <c r="F1152" i="2"/>
  <c r="F1153" i="2"/>
  <c r="F1154" i="2"/>
  <c r="F1156" i="2"/>
  <c r="F1157" i="2"/>
  <c r="F1159" i="2"/>
  <c r="F1160" i="2"/>
  <c r="F1161" i="2"/>
  <c r="F1162" i="2"/>
  <c r="F1164" i="2"/>
  <c r="F1165" i="2"/>
  <c r="F1166" i="2"/>
  <c r="F1167" i="2"/>
  <c r="F1168" i="2"/>
  <c r="F1169" i="2"/>
  <c r="F1170" i="2"/>
  <c r="F1172" i="2"/>
  <c r="F1173" i="2"/>
  <c r="F1175" i="2"/>
  <c r="F1176" i="2"/>
  <c r="F1178" i="2"/>
  <c r="F1179" i="2"/>
  <c r="F1180" i="2"/>
  <c r="F1181" i="2"/>
  <c r="F1182" i="2"/>
  <c r="F1183" i="2"/>
  <c r="F1184" i="2"/>
  <c r="F1185" i="2"/>
  <c r="F1186" i="2"/>
  <c r="F1188" i="2"/>
  <c r="F1189" i="2"/>
  <c r="F1193" i="2"/>
  <c r="F1197" i="2"/>
  <c r="F1198" i="2"/>
  <c r="F1202" i="2"/>
  <c r="F1203" i="2"/>
  <c r="F1204" i="2"/>
  <c r="F1205" i="2"/>
  <c r="F1206" i="2"/>
  <c r="F1207" i="2"/>
  <c r="F1208" i="2"/>
  <c r="F1209" i="2"/>
  <c r="F1210" i="2"/>
  <c r="F1211" i="2"/>
  <c r="F1212" i="2"/>
  <c r="F1213" i="2"/>
  <c r="F1214" i="2"/>
  <c r="F1215" i="2"/>
  <c r="F1216" i="2"/>
  <c r="F1220" i="2"/>
  <c r="F1221" i="2"/>
  <c r="F1222" i="2"/>
  <c r="F1223" i="2"/>
  <c r="F1224" i="2"/>
  <c r="F1225" i="2"/>
  <c r="F1226" i="2"/>
  <c r="F1227" i="2"/>
  <c r="F1228" i="2"/>
  <c r="F1229" i="2"/>
  <c r="F1230" i="2"/>
  <c r="F1231" i="2"/>
  <c r="F1232" i="2"/>
  <c r="F1233" i="2"/>
  <c r="F1237" i="2"/>
  <c r="F1238" i="2"/>
  <c r="F1239" i="2"/>
  <c r="F1240" i="2"/>
  <c r="F1241" i="2"/>
  <c r="F1242" i="2"/>
  <c r="F1243" i="2"/>
  <c r="F1244" i="2"/>
  <c r="F1245" i="2"/>
  <c r="F1246" i="2"/>
  <c r="F1250" i="2"/>
  <c r="F1251" i="2"/>
  <c r="F1252" i="2"/>
  <c r="F1253" i="2"/>
  <c r="F1254" i="2"/>
  <c r="F1255" i="2"/>
  <c r="F1256" i="2"/>
  <c r="F1257" i="2"/>
  <c r="F1258" i="2"/>
  <c r="F1259" i="2"/>
  <c r="F1260" i="2"/>
  <c r="F1261" i="2"/>
  <c r="F1262" i="2"/>
  <c r="F1266" i="2"/>
  <c r="F1267" i="2"/>
  <c r="F1268" i="2"/>
  <c r="F1269" i="2"/>
  <c r="F1270" i="2"/>
  <c r="F1271" i="2"/>
  <c r="F1272" i="2"/>
  <c r="F1273" i="2"/>
  <c r="F1274" i="2"/>
  <c r="F1275" i="2"/>
  <c r="F1276" i="2"/>
  <c r="F1277" i="2"/>
  <c r="F1278" i="2"/>
  <c r="F1282" i="2"/>
  <c r="F1283" i="2"/>
  <c r="F1284" i="2"/>
  <c r="F1285" i="2"/>
  <c r="F1286" i="2"/>
  <c r="F1287" i="2"/>
  <c r="F1288" i="2"/>
  <c r="F1289" i="2"/>
  <c r="F1290" i="2"/>
  <c r="F1291" i="2"/>
  <c r="F1292" i="2"/>
  <c r="F1296" i="2"/>
  <c r="F1297" i="2"/>
  <c r="F1298" i="2"/>
  <c r="F1299" i="2"/>
  <c r="F1300" i="2"/>
  <c r="F1301" i="2"/>
  <c r="F1302" i="2"/>
  <c r="F1303" i="2"/>
  <c r="F1304" i="2"/>
  <c r="F1305" i="2"/>
  <c r="F1306" i="2"/>
  <c r="F1307" i="2"/>
  <c r="F1308" i="2"/>
  <c r="F1312" i="2"/>
  <c r="F1313" i="2"/>
  <c r="F1314" i="2"/>
  <c r="F1315" i="2"/>
  <c r="F1316" i="2"/>
  <c r="F1318" i="2"/>
  <c r="F1319" i="2"/>
  <c r="F1320" i="2"/>
  <c r="F1321" i="2"/>
  <c r="F1325" i="2"/>
  <c r="F1326" i="2"/>
  <c r="F1327" i="2"/>
  <c r="F1328" i="2"/>
  <c r="F1329" i="2"/>
  <c r="F1330" i="2"/>
  <c r="F1331" i="2"/>
  <c r="F1332" i="2"/>
  <c r="F1333" i="2"/>
  <c r="F1334" i="2"/>
  <c r="F1335" i="2"/>
  <c r="F1336" i="2"/>
  <c r="F1337" i="2"/>
  <c r="F1341" i="2"/>
  <c r="F1342" i="2"/>
  <c r="F1343" i="2"/>
  <c r="F1344" i="2"/>
  <c r="F1346" i="2"/>
  <c r="F1347" i="2"/>
  <c r="F1351" i="2"/>
  <c r="F1352" i="2"/>
  <c r="F1353" i="2"/>
  <c r="F1354" i="2"/>
  <c r="F1355" i="2"/>
  <c r="F1356" i="2"/>
  <c r="F1357" i="2"/>
  <c r="F1358" i="2"/>
  <c r="F1359" i="2"/>
  <c r="F1360" i="2"/>
  <c r="F1361" i="2"/>
  <c r="F1362" i="2"/>
  <c r="F1363" i="2"/>
  <c r="F1364" i="2"/>
  <c r="F1365" i="2"/>
  <c r="F1366" i="2"/>
  <c r="F1367" i="2"/>
  <c r="F1369" i="2"/>
  <c r="F1370" i="2"/>
  <c r="F1371" i="2"/>
  <c r="F1372" i="2"/>
  <c r="F1373" i="2"/>
  <c r="F1374" i="2"/>
  <c r="F1375" i="2"/>
  <c r="F1376" i="2"/>
  <c r="F1377" i="2"/>
  <c r="F1378" i="2"/>
  <c r="F1381" i="2"/>
  <c r="F1382" i="2"/>
  <c r="F1383" i="2"/>
  <c r="F1384" i="2"/>
  <c r="F1385" i="2"/>
  <c r="F1386" i="2"/>
  <c r="F1387" i="2"/>
  <c r="F1388" i="2"/>
  <c r="F1389" i="2"/>
  <c r="F1390" i="2"/>
  <c r="F1391" i="2"/>
  <c r="F1392" i="2"/>
  <c r="F1393" i="2"/>
  <c r="F1394" i="2"/>
  <c r="F1400" i="2"/>
  <c r="F1401" i="2"/>
  <c r="F1402" i="2"/>
  <c r="F1403" i="2"/>
  <c r="F1404" i="2"/>
  <c r="F1405" i="2"/>
  <c r="F1406" i="2"/>
  <c r="F1407" i="2"/>
  <c r="F1408" i="2"/>
  <c r="F1409" i="2"/>
  <c r="F1411" i="2"/>
  <c r="F1412" i="2"/>
  <c r="F1413" i="2"/>
  <c r="F1414" i="2"/>
  <c r="F1415" i="2"/>
  <c r="F1416" i="2"/>
  <c r="F1417" i="2"/>
  <c r="F1418" i="2"/>
  <c r="F1419" i="2"/>
  <c r="F1421" i="2"/>
  <c r="F1422" i="2"/>
  <c r="F1423" i="2"/>
  <c r="F1424" i="2"/>
  <c r="F1425" i="2"/>
  <c r="F1426" i="2"/>
  <c r="F1427" i="2"/>
  <c r="F1428" i="2"/>
  <c r="F1429" i="2"/>
  <c r="F1430" i="2"/>
  <c r="F1431" i="2"/>
  <c r="F1432" i="2"/>
  <c r="F1433" i="2"/>
  <c r="F1434" i="2"/>
  <c r="F1435" i="2"/>
  <c r="F1436" i="2"/>
  <c r="F1437" i="2"/>
  <c r="F1438" i="2"/>
  <c r="F1440" i="2"/>
  <c r="F1441" i="2"/>
  <c r="F1443" i="2"/>
  <c r="F1444" i="2"/>
  <c r="F1445" i="2"/>
  <c r="F1446" i="2"/>
  <c r="F1448" i="2"/>
  <c r="F1449" i="2"/>
  <c r="F1450" i="2"/>
  <c r="F1451" i="2"/>
  <c r="F1452" i="2"/>
  <c r="F1454" i="2"/>
  <c r="F1455" i="2"/>
  <c r="F1456" i="2"/>
  <c r="F1457" i="2"/>
  <c r="F1459" i="2"/>
  <c r="F1460" i="2"/>
  <c r="F1461" i="2"/>
  <c r="F1462" i="2"/>
  <c r="F1463" i="2"/>
  <c r="F1464" i="2"/>
  <c r="F1465" i="2"/>
  <c r="F1466" i="2"/>
  <c r="F1467" i="2"/>
  <c r="F1468" i="2"/>
  <c r="F1469" i="2"/>
  <c r="F1470" i="2"/>
  <c r="F1471" i="2"/>
  <c r="F1472" i="2"/>
  <c r="F1474" i="2"/>
  <c r="F1478" i="2"/>
  <c r="F1479" i="2"/>
  <c r="F1480" i="2"/>
  <c r="F1481" i="2"/>
  <c r="F1482" i="2"/>
  <c r="F1483" i="2"/>
  <c r="F1484" i="2"/>
  <c r="F1485" i="2"/>
  <c r="F1486" i="2"/>
  <c r="F1487" i="2"/>
  <c r="F1489" i="2"/>
  <c r="F1490" i="2"/>
  <c r="F1491" i="2"/>
  <c r="F1492" i="2"/>
  <c r="F1493" i="2"/>
  <c r="F1494" i="2"/>
  <c r="F1495" i="2"/>
  <c r="F1496" i="2"/>
  <c r="F1497" i="2"/>
  <c r="F1499" i="2"/>
  <c r="F1500" i="2"/>
  <c r="F1501" i="2"/>
  <c r="F1502" i="2"/>
  <c r="F1503" i="2"/>
  <c r="F1504" i="2"/>
  <c r="F1505" i="2"/>
  <c r="F1506" i="2"/>
  <c r="F1507" i="2"/>
  <c r="F1508" i="2"/>
  <c r="F1509" i="2"/>
  <c r="F1510" i="2"/>
  <c r="F1511" i="2"/>
  <c r="F1512" i="2"/>
  <c r="F1513" i="2"/>
  <c r="F1514" i="2"/>
  <c r="F1515" i="2"/>
  <c r="F1516" i="2"/>
  <c r="F1518" i="2"/>
  <c r="F1519" i="2"/>
  <c r="F1521" i="2"/>
  <c r="F1522" i="2"/>
  <c r="F1523" i="2"/>
  <c r="F1524" i="2"/>
  <c r="F1526" i="2"/>
  <c r="F1527" i="2"/>
  <c r="F1528" i="2"/>
  <c r="F1529" i="2"/>
  <c r="F1530" i="2"/>
  <c r="F1532" i="2"/>
  <c r="F1533" i="2"/>
  <c r="F1534" i="2"/>
  <c r="F1535" i="2"/>
  <c r="F1537" i="2"/>
  <c r="F1538" i="2"/>
  <c r="F1539" i="2"/>
  <c r="F1540" i="2"/>
  <c r="F1541" i="2"/>
  <c r="F1542" i="2"/>
  <c r="F1543" i="2"/>
  <c r="F1544" i="2"/>
  <c r="F1545" i="2"/>
  <c r="F1546" i="2"/>
  <c r="F1547" i="2"/>
  <c r="F1548" i="2"/>
  <c r="F1549" i="2"/>
  <c r="F1550" i="2"/>
  <c r="F1552"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4" i="2"/>
  <c r="F1595" i="2"/>
  <c r="F1596" i="2"/>
  <c r="F1597" i="2"/>
  <c r="F1598" i="2"/>
  <c r="F1599" i="2"/>
  <c r="F1600" i="2"/>
  <c r="F1601" i="2"/>
  <c r="F1602" i="2"/>
  <c r="F1603" i="2"/>
  <c r="F1604" i="2"/>
  <c r="F1605" i="2"/>
  <c r="F1606" i="2"/>
  <c r="F1607" i="2"/>
  <c r="F1609" i="2"/>
  <c r="F1610" i="2"/>
  <c r="F1611" i="2"/>
  <c r="F1612" i="2"/>
  <c r="F1613" i="2"/>
  <c r="F1614" i="2"/>
  <c r="F1615" i="2"/>
  <c r="F1616" i="2"/>
  <c r="F1617" i="2"/>
  <c r="F1618" i="2"/>
  <c r="F1619" i="2"/>
  <c r="F1620" i="2"/>
  <c r="F1622" i="2"/>
  <c r="F1623" i="2"/>
  <c r="F1624" i="2"/>
  <c r="F1625" i="2"/>
  <c r="F1626" i="2"/>
  <c r="F1627" i="2"/>
  <c r="F1628" i="2"/>
  <c r="F1629" i="2"/>
  <c r="F1630" i="2"/>
  <c r="F1631" i="2"/>
  <c r="F1632" i="2"/>
  <c r="F1633" i="2"/>
  <c r="F1635" i="2"/>
  <c r="F1636" i="2"/>
  <c r="F1637" i="2"/>
  <c r="F1638" i="2"/>
  <c r="F1639" i="2"/>
  <c r="F1640" i="2"/>
  <c r="F1641" i="2"/>
  <c r="F1642" i="2"/>
  <c r="F1643" i="2"/>
  <c r="F1644" i="2"/>
  <c r="F1645" i="2"/>
  <c r="F1646" i="2"/>
  <c r="F1648" i="2"/>
  <c r="F1649" i="2"/>
  <c r="F1651" i="2"/>
  <c r="F1652" i="2"/>
  <c r="F1654" i="2"/>
  <c r="F1655" i="2"/>
  <c r="F1657"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2" i="2"/>
  <c r="F1693" i="2"/>
  <c r="F1694" i="2"/>
  <c r="F1695" i="2"/>
  <c r="F1696" i="2"/>
  <c r="F1697" i="2"/>
  <c r="F1698" i="2"/>
  <c r="F1699" i="2"/>
  <c r="F1700"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8" i="2"/>
  <c r="F1729" i="2"/>
  <c r="F1730" i="2"/>
  <c r="F1731" i="2"/>
  <c r="F1732" i="2"/>
  <c r="F1733" i="2"/>
  <c r="F1734" i="2"/>
  <c r="F1735" i="2"/>
  <c r="F1736" i="2"/>
  <c r="F1737" i="2"/>
  <c r="F1738" i="2"/>
  <c r="F1739" i="2"/>
  <c r="F1740" i="2"/>
  <c r="F1741" i="2"/>
  <c r="F1743" i="2"/>
  <c r="F1744" i="2"/>
  <c r="F1745" i="2"/>
  <c r="F1746" i="2"/>
  <c r="F1747" i="2"/>
  <c r="F1748" i="2"/>
  <c r="F1749" i="2"/>
  <c r="F1750" i="2"/>
  <c r="F1751" i="2"/>
  <c r="F1752" i="2"/>
  <c r="F1754" i="2"/>
  <c r="F1755" i="2"/>
  <c r="F1756" i="2"/>
  <c r="F1758" i="2"/>
  <c r="F1760" i="2"/>
  <c r="F1764" i="2"/>
  <c r="F1765" i="2"/>
  <c r="F1766" i="2"/>
  <c r="F1767" i="2"/>
  <c r="F1768" i="2"/>
  <c r="F1769" i="2"/>
  <c r="F1770" i="2"/>
  <c r="F1771" i="2"/>
  <c r="F1772" i="2"/>
  <c r="F1773" i="2"/>
  <c r="F1774" i="2"/>
  <c r="F1775" i="2"/>
  <c r="F1776" i="2"/>
  <c r="F1777" i="2"/>
  <c r="F1778" i="2"/>
  <c r="F1779" i="2"/>
  <c r="F1780" i="2"/>
  <c r="F1782" i="2"/>
  <c r="F1786" i="2"/>
  <c r="F1787" i="2"/>
  <c r="F1788" i="2"/>
  <c r="F1789" i="2"/>
  <c r="F1790" i="2"/>
  <c r="F1791" i="2"/>
  <c r="F1792" i="2"/>
  <c r="F1793" i="2"/>
  <c r="F1794" i="2"/>
  <c r="F1795" i="2"/>
  <c r="F1797" i="2"/>
  <c r="F1798" i="2"/>
  <c r="F1799" i="2"/>
  <c r="F1800" i="2"/>
  <c r="F1801" i="2"/>
  <c r="F1802" i="2"/>
  <c r="F1803" i="2"/>
  <c r="F1804" i="2"/>
  <c r="F1806" i="2"/>
  <c r="F1807" i="2"/>
  <c r="F1809" i="2"/>
  <c r="F1810" i="2"/>
  <c r="F1812" i="2"/>
  <c r="F1813" i="2"/>
  <c r="F1814" i="2"/>
  <c r="F1815" i="2"/>
  <c r="F1816" i="2"/>
  <c r="F1817" i="2"/>
  <c r="F1818" i="2"/>
  <c r="F1819" i="2"/>
  <c r="F1820" i="2"/>
  <c r="F1821" i="2"/>
  <c r="F1822" i="2"/>
  <c r="F1823" i="2"/>
  <c r="F1824" i="2"/>
  <c r="F1825" i="2"/>
  <c r="F1826" i="2"/>
  <c r="F1827" i="2"/>
  <c r="F1828" i="2"/>
  <c r="F1829" i="2"/>
  <c r="F1830" i="2"/>
  <c r="F1832" i="2"/>
  <c r="F1833" i="2"/>
  <c r="F1834" i="2"/>
  <c r="F1835" i="2"/>
  <c r="F1836" i="2"/>
  <c r="F1837" i="2"/>
  <c r="F1838" i="2"/>
  <c r="F1840" i="2"/>
  <c r="F1846" i="2"/>
  <c r="F1847" i="2"/>
  <c r="F1848" i="2"/>
  <c r="F1850" i="2"/>
  <c r="F1851" i="2"/>
  <c r="F1853" i="2"/>
  <c r="F1854" i="2"/>
  <c r="F1855" i="2"/>
  <c r="F1856" i="2"/>
  <c r="F1858" i="2"/>
  <c r="F1859" i="2"/>
  <c r="F1860" i="2"/>
  <c r="F1861" i="2"/>
  <c r="F1862" i="2"/>
  <c r="F1864" i="2"/>
  <c r="F1865" i="2"/>
  <c r="F1866" i="2"/>
  <c r="F1868" i="2"/>
  <c r="F1869" i="2"/>
  <c r="F1870" i="2"/>
  <c r="F1872" i="2"/>
  <c r="F1874" i="2"/>
  <c r="F1875" i="2"/>
  <c r="F1876" i="2"/>
  <c r="F1877" i="2"/>
  <c r="F1878" i="2"/>
  <c r="F1880" i="2"/>
  <c r="F1882" i="2"/>
  <c r="F1884"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4" i="2"/>
  <c r="F1925" i="2"/>
  <c r="F1926" i="2"/>
  <c r="F1927" i="2"/>
  <c r="F1928" i="2"/>
  <c r="F1929" i="2"/>
  <c r="F1930" i="2"/>
  <c r="F1931" i="2"/>
  <c r="F1932" i="2"/>
  <c r="F1933" i="2"/>
  <c r="F1934" i="2"/>
  <c r="F1936" i="2"/>
  <c r="F4" i="2"/>
  <c r="V40" i="8" l="1"/>
  <c r="V39" i="8"/>
  <c r="V38" i="8"/>
  <c r="W38" i="8" s="1"/>
  <c r="T41" i="8" s="1"/>
  <c r="V40" i="7"/>
  <c r="V39" i="7"/>
  <c r="V38" i="7"/>
  <c r="V39" i="1"/>
  <c r="V38" i="1"/>
  <c r="W38" i="7" l="1"/>
  <c r="T41" i="7" s="1"/>
  <c r="AM36" i="8"/>
  <c r="AB36" i="8"/>
  <c r="H36" i="8"/>
  <c r="E36" i="8"/>
  <c r="Z36" i="8" s="1"/>
  <c r="AM35" i="8"/>
  <c r="AB35" i="8"/>
  <c r="H35" i="8"/>
  <c r="E35" i="8"/>
  <c r="Z35" i="8" s="1"/>
  <c r="AM34" i="8"/>
  <c r="AB34" i="8"/>
  <c r="H34" i="8"/>
  <c r="E34" i="8"/>
  <c r="Z34" i="8" s="1"/>
  <c r="AC33" i="8"/>
  <c r="AB33" i="8"/>
  <c r="U33" i="8"/>
  <c r="U34" i="8" s="1"/>
  <c r="U35" i="8" s="1"/>
  <c r="U36" i="8" s="1"/>
  <c r="R33" i="8"/>
  <c r="AM33" i="8" s="1"/>
  <c r="H33" i="8"/>
  <c r="E33" i="8"/>
  <c r="Z33" i="8" s="1"/>
  <c r="AM32" i="8"/>
  <c r="AB32" i="8"/>
  <c r="H32" i="8"/>
  <c r="E32" i="8"/>
  <c r="Z32" i="8" s="1"/>
  <c r="AM31" i="8"/>
  <c r="AB31" i="8"/>
  <c r="H31" i="8"/>
  <c r="E31" i="8"/>
  <c r="Z31" i="8" s="1"/>
  <c r="AM30" i="8"/>
  <c r="AB30" i="8"/>
  <c r="H30" i="8"/>
  <c r="E30" i="8"/>
  <c r="Z30" i="8" s="1"/>
  <c r="AC29" i="8"/>
  <c r="AB29" i="8"/>
  <c r="U29" i="8"/>
  <c r="U30" i="8" s="1"/>
  <c r="U31" i="8" s="1"/>
  <c r="U32" i="8" s="1"/>
  <c r="R29" i="8"/>
  <c r="AM29" i="8" s="1"/>
  <c r="H29" i="8"/>
  <c r="E29" i="8"/>
  <c r="Z29" i="8" s="1"/>
  <c r="AM28" i="8"/>
  <c r="AB28" i="8"/>
  <c r="H28" i="8"/>
  <c r="E28" i="8"/>
  <c r="Z28" i="8" s="1"/>
  <c r="AM27" i="8"/>
  <c r="AB27" i="8"/>
  <c r="H27" i="8"/>
  <c r="E27" i="8"/>
  <c r="Z27" i="8" s="1"/>
  <c r="AM26" i="8"/>
  <c r="AB26" i="8"/>
  <c r="H26" i="8"/>
  <c r="E26" i="8"/>
  <c r="Z26" i="8" s="1"/>
  <c r="AC25" i="8"/>
  <c r="AB25" i="8"/>
  <c r="U25" i="8"/>
  <c r="U26" i="8" s="1"/>
  <c r="U27" i="8" s="1"/>
  <c r="U28" i="8" s="1"/>
  <c r="R25" i="8"/>
  <c r="AM25" i="8" s="1"/>
  <c r="H25" i="8"/>
  <c r="E25" i="8"/>
  <c r="Z25" i="8" s="1"/>
  <c r="AM24" i="8"/>
  <c r="AB24" i="8"/>
  <c r="H24" i="8"/>
  <c r="E24" i="8"/>
  <c r="Z24" i="8" s="1"/>
  <c r="AM23" i="8"/>
  <c r="AB23" i="8"/>
  <c r="H23" i="8"/>
  <c r="E23" i="8"/>
  <c r="Z23" i="8" s="1"/>
  <c r="AM22" i="8"/>
  <c r="AB22" i="8"/>
  <c r="H22" i="8"/>
  <c r="E22" i="8"/>
  <c r="Z22" i="8" s="1"/>
  <c r="AC21" i="8"/>
  <c r="AB21" i="8"/>
  <c r="U21" i="8"/>
  <c r="U22" i="8" s="1"/>
  <c r="U23" i="8" s="1"/>
  <c r="U24" i="8" s="1"/>
  <c r="R21" i="8"/>
  <c r="AM21" i="8" s="1"/>
  <c r="H21" i="8"/>
  <c r="E21" i="8"/>
  <c r="Z21" i="8" s="1"/>
  <c r="AM20" i="8"/>
  <c r="AB20" i="8"/>
  <c r="H20" i="8"/>
  <c r="E20" i="8"/>
  <c r="Z20" i="8" s="1"/>
  <c r="AM19" i="8"/>
  <c r="AB19" i="8"/>
  <c r="H19" i="8"/>
  <c r="E19" i="8"/>
  <c r="Z19" i="8" s="1"/>
  <c r="AM18" i="8"/>
  <c r="AB18" i="8"/>
  <c r="H18" i="8"/>
  <c r="E18" i="8"/>
  <c r="Z18" i="8" s="1"/>
  <c r="AC17" i="8"/>
  <c r="AB17" i="8"/>
  <c r="U17" i="8"/>
  <c r="U18" i="8" s="1"/>
  <c r="U19" i="8" s="1"/>
  <c r="U20" i="8" s="1"/>
  <c r="R17" i="8"/>
  <c r="AM17" i="8" s="1"/>
  <c r="E17" i="8"/>
  <c r="Z17" i="8" s="1"/>
  <c r="I10" i="8"/>
  <c r="C10" i="8"/>
  <c r="Q9" i="8"/>
  <c r="D9" i="8"/>
  <c r="D8" i="8"/>
  <c r="Z7" i="8"/>
  <c r="S7" i="8"/>
  <c r="D7" i="8"/>
  <c r="S6" i="8"/>
  <c r="H17" i="8" l="1"/>
  <c r="H17" i="1"/>
  <c r="H18" i="1"/>
  <c r="U25" i="1"/>
  <c r="H19" i="1"/>
  <c r="H21" i="1" l="1"/>
  <c r="H23" i="1"/>
  <c r="AM36" i="7" l="1"/>
  <c r="AB36" i="7"/>
  <c r="H36" i="7"/>
  <c r="E36" i="7"/>
  <c r="Z36" i="7" s="1"/>
  <c r="AM35" i="7"/>
  <c r="AB35" i="7"/>
  <c r="H35" i="7"/>
  <c r="E35" i="7"/>
  <c r="Z35" i="7" s="1"/>
  <c r="AM34" i="7"/>
  <c r="AB34" i="7"/>
  <c r="H34" i="7"/>
  <c r="E34" i="7"/>
  <c r="Z34" i="7" s="1"/>
  <c r="AC33" i="7"/>
  <c r="AB33" i="7"/>
  <c r="U33" i="7"/>
  <c r="U34" i="7" s="1"/>
  <c r="U35" i="7" s="1"/>
  <c r="U36" i="7" s="1"/>
  <c r="R33" i="7"/>
  <c r="AM33" i="7" s="1"/>
  <c r="H33" i="7"/>
  <c r="E33" i="7"/>
  <c r="Z33" i="7" s="1"/>
  <c r="AM32" i="7"/>
  <c r="AB32" i="7"/>
  <c r="H32" i="7"/>
  <c r="E32" i="7"/>
  <c r="Z32" i="7" s="1"/>
  <c r="AM31" i="7"/>
  <c r="AB31" i="7"/>
  <c r="H31" i="7"/>
  <c r="E31" i="7"/>
  <c r="Z31" i="7" s="1"/>
  <c r="AM30" i="7"/>
  <c r="AB30" i="7"/>
  <c r="H30" i="7"/>
  <c r="E30" i="7"/>
  <c r="Z30" i="7" s="1"/>
  <c r="AC29" i="7"/>
  <c r="AB29" i="7"/>
  <c r="U29" i="7"/>
  <c r="U30" i="7" s="1"/>
  <c r="U31" i="7" s="1"/>
  <c r="U32" i="7" s="1"/>
  <c r="R29" i="7"/>
  <c r="AM29" i="7" s="1"/>
  <c r="H29" i="7"/>
  <c r="E29" i="7"/>
  <c r="Z29" i="7" s="1"/>
  <c r="AM28" i="7"/>
  <c r="AB28" i="7"/>
  <c r="H28" i="7"/>
  <c r="E28" i="7"/>
  <c r="Z28" i="7" s="1"/>
  <c r="AM27" i="7"/>
  <c r="AB27" i="7"/>
  <c r="H27" i="7"/>
  <c r="E27" i="7"/>
  <c r="Z27" i="7" s="1"/>
  <c r="AM26" i="7"/>
  <c r="AB26" i="7"/>
  <c r="H26" i="7"/>
  <c r="E26" i="7"/>
  <c r="Z26" i="7" s="1"/>
  <c r="AC25" i="7"/>
  <c r="AB25" i="7"/>
  <c r="U25" i="7"/>
  <c r="U26" i="7" s="1"/>
  <c r="U27" i="7" s="1"/>
  <c r="U28" i="7" s="1"/>
  <c r="R25" i="7"/>
  <c r="AM25" i="7" s="1"/>
  <c r="H25" i="7"/>
  <c r="E25" i="7"/>
  <c r="Z25" i="7" s="1"/>
  <c r="AM24" i="7"/>
  <c r="AB24" i="7"/>
  <c r="H24" i="7"/>
  <c r="E24" i="7"/>
  <c r="Z24" i="7" s="1"/>
  <c r="AM23" i="7"/>
  <c r="AB23" i="7"/>
  <c r="H23" i="7"/>
  <c r="E23" i="7"/>
  <c r="Z23" i="7" s="1"/>
  <c r="AM22" i="7"/>
  <c r="AB22" i="7"/>
  <c r="H22" i="7"/>
  <c r="E22" i="7"/>
  <c r="Z22" i="7" s="1"/>
  <c r="AC21" i="7"/>
  <c r="AB21" i="7"/>
  <c r="U21" i="7"/>
  <c r="U22" i="7" s="1"/>
  <c r="U23" i="7" s="1"/>
  <c r="U24" i="7" s="1"/>
  <c r="R21" i="7"/>
  <c r="AM21" i="7" s="1"/>
  <c r="H21" i="7"/>
  <c r="E21" i="7"/>
  <c r="Z21" i="7" s="1"/>
  <c r="AM20" i="7"/>
  <c r="AB20" i="7"/>
  <c r="H20" i="7"/>
  <c r="E20" i="7"/>
  <c r="Z20" i="7" s="1"/>
  <c r="AM19" i="7"/>
  <c r="AB19" i="7"/>
  <c r="H19" i="7"/>
  <c r="E19" i="7"/>
  <c r="Z19" i="7" s="1"/>
  <c r="AM18" i="7"/>
  <c r="AB18" i="7"/>
  <c r="H18" i="7"/>
  <c r="E18" i="7"/>
  <c r="Z18" i="7" s="1"/>
  <c r="AC17" i="7"/>
  <c r="AB17" i="7"/>
  <c r="U17" i="7"/>
  <c r="U18" i="7" s="1"/>
  <c r="U19" i="7" s="1"/>
  <c r="U20" i="7" s="1"/>
  <c r="R17" i="7"/>
  <c r="AM17" i="7" s="1"/>
  <c r="H17" i="7"/>
  <c r="E17" i="7"/>
  <c r="Z17" i="7" s="1"/>
  <c r="I10" i="7"/>
  <c r="C10" i="7"/>
  <c r="Q9" i="7"/>
  <c r="D9" i="7"/>
  <c r="D8" i="7"/>
  <c r="Z7" i="7"/>
  <c r="S7" i="7"/>
  <c r="D7" i="7"/>
  <c r="S6" i="7"/>
  <c r="Q9" i="1" l="1"/>
  <c r="V40" i="1"/>
  <c r="W38" i="1" s="1"/>
  <c r="T41" i="1" s="1"/>
  <c r="S7" i="1"/>
  <c r="S6" i="1"/>
  <c r="I10" i="1"/>
  <c r="C10" i="1"/>
  <c r="D9" i="1"/>
  <c r="D8" i="1"/>
  <c r="D7" i="1"/>
  <c r="U33" i="1" l="1"/>
  <c r="U34" i="1" s="1"/>
  <c r="U35" i="1" s="1"/>
  <c r="U36" i="1" s="1"/>
  <c r="U29" i="1"/>
  <c r="U30" i="1" s="1"/>
  <c r="U31" i="1" s="1"/>
  <c r="U32" i="1" s="1"/>
  <c r="U26" i="1"/>
  <c r="U27" i="1" s="1"/>
  <c r="U28" i="1" s="1"/>
  <c r="U21" i="1"/>
  <c r="U22" i="1" s="1"/>
  <c r="U23" i="1" s="1"/>
  <c r="U24" i="1" s="1"/>
  <c r="U17" i="1"/>
  <c r="U18" i="1" s="1"/>
  <c r="U19" i="1" s="1"/>
  <c r="U20" i="1" s="1"/>
  <c r="H20" i="1"/>
  <c r="H22" i="1"/>
  <c r="H24" i="1"/>
  <c r="H25" i="1"/>
  <c r="H26" i="1"/>
  <c r="H27" i="1"/>
  <c r="H28" i="1"/>
  <c r="H29" i="1"/>
  <c r="H30" i="1"/>
  <c r="H31" i="1"/>
  <c r="H32" i="1"/>
  <c r="H33" i="1"/>
  <c r="H34" i="1"/>
  <c r="H35" i="1"/>
  <c r="H36" i="1"/>
  <c r="Z7" i="1"/>
  <c r="AB25" i="1"/>
  <c r="AC25" i="1"/>
  <c r="AB26" i="1"/>
  <c r="E18" i="1"/>
  <c r="Z18" i="1" s="1"/>
  <c r="E19" i="1"/>
  <c r="Z19" i="1" s="1"/>
  <c r="E20" i="1"/>
  <c r="Z20" i="1" s="1"/>
  <c r="E21" i="1"/>
  <c r="Z21" i="1" s="1"/>
  <c r="E22" i="1"/>
  <c r="Z22" i="1" s="1"/>
  <c r="E23" i="1"/>
  <c r="Z23" i="1" s="1"/>
  <c r="E24" i="1"/>
  <c r="Z24" i="1" s="1"/>
  <c r="E25" i="1"/>
  <c r="E26" i="1"/>
  <c r="Z26" i="1" s="1"/>
  <c r="E27" i="1"/>
  <c r="Z27" i="1" s="1"/>
  <c r="E28" i="1"/>
  <c r="Z28" i="1"/>
  <c r="E29" i="1"/>
  <c r="Z29" i="1" s="1"/>
  <c r="E30" i="1"/>
  <c r="Z30" i="1" s="1"/>
  <c r="E31" i="1"/>
  <c r="Z31" i="1" s="1"/>
  <c r="E32" i="1"/>
  <c r="Z32" i="1" s="1"/>
  <c r="E33" i="1"/>
  <c r="Z33" i="1" s="1"/>
  <c r="E34" i="1"/>
  <c r="Z34" i="1" s="1"/>
  <c r="E35" i="1"/>
  <c r="Z35" i="1" s="1"/>
  <c r="E36" i="1"/>
  <c r="Z36" i="1" s="1"/>
  <c r="AC21" i="1"/>
  <c r="AB18" i="1"/>
  <c r="AB21" i="1"/>
  <c r="AB22" i="1"/>
  <c r="AB19" i="1"/>
  <c r="AB20" i="1"/>
  <c r="AB23" i="1"/>
  <c r="AC29" i="1"/>
  <c r="AC33" i="1"/>
  <c r="AB17" i="1"/>
  <c r="AB27" i="1"/>
  <c r="AC17" i="1"/>
  <c r="AB24" i="1"/>
  <c r="AB28" i="1"/>
  <c r="AB29" i="1"/>
  <c r="AB30" i="1"/>
  <c r="AB31" i="1"/>
  <c r="AB32" i="1"/>
  <c r="AB33" i="1"/>
  <c r="AB34" i="1"/>
  <c r="AB35" i="1"/>
  <c r="AB36" i="1"/>
  <c r="R33" i="1"/>
  <c r="AM33" i="1"/>
  <c r="R29" i="1"/>
  <c r="AM29" i="1" s="1"/>
  <c r="R25" i="1"/>
  <c r="AM25" i="1" s="1"/>
  <c r="R21" i="1"/>
  <c r="AM21" i="1" s="1"/>
  <c r="AM20" i="1"/>
  <c r="AM22" i="1"/>
  <c r="AM23" i="1"/>
  <c r="AM24" i="1"/>
  <c r="Z25" i="1"/>
  <c r="AM26" i="1"/>
  <c r="AM27" i="1"/>
  <c r="AM28" i="1"/>
  <c r="AM30" i="1"/>
  <c r="AM31" i="1"/>
  <c r="AM32" i="1"/>
  <c r="AM34" i="1"/>
  <c r="AM35" i="1"/>
  <c r="AM36" i="1"/>
  <c r="E17" i="1"/>
  <c r="Z17" i="1" s="1"/>
  <c r="R17" i="1"/>
  <c r="AM17" i="1" s="1"/>
  <c r="AM18" i="1"/>
  <c r="AM19" i="1"/>
</calcChain>
</file>

<file path=xl/sharedStrings.xml><?xml version="1.0" encoding="utf-8"?>
<sst xmlns="http://schemas.openxmlformats.org/spreadsheetml/2006/main" count="26367" uniqueCount="20270">
  <si>
    <t>N°</t>
  </si>
  <si>
    <t>STAM</t>
  </si>
  <si>
    <t>A</t>
  </si>
  <si>
    <t>B</t>
  </si>
  <si>
    <t>C</t>
  </si>
  <si>
    <t>D</t>
  </si>
  <si>
    <t>E-mail:</t>
  </si>
  <si>
    <t>ANILHA Nº</t>
  </si>
  <si>
    <t>Reservé Comité</t>
  </si>
  <si>
    <t>Nº Tel.</t>
  </si>
  <si>
    <t>Classe</t>
  </si>
  <si>
    <t xml:space="preserve">Noir cobalt blanc </t>
  </si>
  <si>
    <t xml:space="preserve">Brun cobalt blanc </t>
  </si>
  <si>
    <t>CH</t>
  </si>
  <si>
    <t>Ziervögel Schweiz / Oiseaux d'Agrément Suisse</t>
  </si>
  <si>
    <r>
      <rPr>
        <b/>
        <sz val="7"/>
        <rFont val="Arial"/>
        <family val="2"/>
      </rPr>
      <t>Bague</t>
    </r>
    <r>
      <rPr>
        <b/>
        <sz val="8"/>
        <rFont val="Arial"/>
        <family val="2"/>
      </rPr>
      <t xml:space="preserve">
 Nº</t>
    </r>
  </si>
  <si>
    <t>Année</t>
  </si>
  <si>
    <t>Section</t>
  </si>
  <si>
    <t>Eleveur N°</t>
  </si>
  <si>
    <t>Zuchter Nr.</t>
  </si>
  <si>
    <t>Mobil</t>
  </si>
  <si>
    <t>Prénom</t>
  </si>
  <si>
    <t>Adresse</t>
  </si>
  <si>
    <t>Lieu</t>
  </si>
  <si>
    <t>Name / Nom</t>
  </si>
  <si>
    <t>Sektion</t>
  </si>
  <si>
    <t>Klasse</t>
  </si>
  <si>
    <r>
      <rPr>
        <b/>
        <sz val="7"/>
        <rFont val="Arial"/>
        <family val="2"/>
      </rPr>
      <t>Ring</t>
    </r>
    <r>
      <rPr>
        <b/>
        <sz val="8"/>
        <rFont val="Arial"/>
        <family val="2"/>
      </rPr>
      <t xml:space="preserve">
 Nr.</t>
    </r>
  </si>
  <si>
    <t>Jahr</t>
  </si>
  <si>
    <t>BULLETIN D'INSCRIPTION</t>
  </si>
  <si>
    <t>Fédération:</t>
  </si>
  <si>
    <t>Elevatore N°</t>
  </si>
  <si>
    <t>Total Vögel/oiseaux/uccelli :</t>
  </si>
  <si>
    <r>
      <t>Einzel</t>
    </r>
    <r>
      <rPr>
        <b/>
        <i/>
        <sz val="9"/>
        <rFont val="Arial"/>
        <family val="2"/>
      </rPr>
      <t>/</t>
    </r>
    <r>
      <rPr>
        <b/>
        <i/>
        <sz val="9"/>
        <color indexed="10"/>
        <rFont val="Arial"/>
        <family val="2"/>
      </rPr>
      <t>isolé</t>
    </r>
    <r>
      <rPr>
        <b/>
        <i/>
        <sz val="9"/>
        <rFont val="Arial"/>
        <family val="2"/>
      </rPr>
      <t>/</t>
    </r>
    <r>
      <rPr>
        <b/>
        <i/>
        <sz val="9"/>
        <color indexed="10"/>
        <rFont val="Arial"/>
        <family val="2"/>
      </rPr>
      <t>isolato</t>
    </r>
  </si>
  <si>
    <t xml:space="preserve">Diamant à longue queue Classique </t>
  </si>
  <si>
    <t xml:space="preserve">Diamant à longue queue Topaze </t>
  </si>
  <si>
    <t>Diamant à longue queue Phaeo</t>
  </si>
  <si>
    <t xml:space="preserve">Diamant à gouttelettes Classique  </t>
  </si>
  <si>
    <t xml:space="preserve">Diamant à gouttelettes Opale  </t>
  </si>
  <si>
    <t xml:space="preserve">Diamant à bavette Classique  </t>
  </si>
  <si>
    <t xml:space="preserve">Diamant modeste Classique  </t>
  </si>
  <si>
    <t xml:space="preserve">Diamant ruficauda Classique  </t>
  </si>
  <si>
    <t xml:space="preserve">Diamant psittaculaire Classique  </t>
  </si>
  <si>
    <t xml:space="preserve">Diamant de Kittlitz Classique  </t>
  </si>
  <si>
    <t xml:space="preserve">Bec d’argent Classique  </t>
  </si>
  <si>
    <t xml:space="preserve">Bec d’argent Agate  </t>
  </si>
  <si>
    <t xml:space="preserve">Bec d’argent Ventre foncé  </t>
  </si>
  <si>
    <t xml:space="preserve">Bec d’argent Combinaisons de mutations  </t>
  </si>
  <si>
    <t xml:space="preserve">Bec de plomb Classique  </t>
  </si>
  <si>
    <t xml:space="preserve">Bec de plomb Combinaisons de mutations  </t>
  </si>
  <si>
    <t>Carduelis chloris</t>
  </si>
  <si>
    <t>Carduelis spinus</t>
  </si>
  <si>
    <t>Carduelis cannabina</t>
  </si>
  <si>
    <t>Carduelis flavirostris</t>
  </si>
  <si>
    <t>P.Ondulées Opaline Vert clair</t>
  </si>
  <si>
    <t>P.Ondulées Opaline Vert foncé</t>
  </si>
  <si>
    <t>P.Ondulées Opaline Vert olive</t>
  </si>
  <si>
    <t>P.Ondulées Opaline Gris-vert</t>
  </si>
  <si>
    <t>P.Ondulées Ardoisées (Normal-Opaline-Cinnamon-Opaline Cinnamon)</t>
  </si>
  <si>
    <t>P.Ondulées: Perlées Simple facteur serie Verte</t>
  </si>
  <si>
    <t>P.Ondulées: Perlées Simple facteur serie Bleue ( y inclus Masque Jaune)</t>
  </si>
  <si>
    <t>P.Ondulées: Perlées Double facteur Jaunes (serie Verte)</t>
  </si>
  <si>
    <t>P.Ondulées: Perlées Double facteur Blanches (serie Bleue, y inclus Masque Jaune)</t>
  </si>
  <si>
    <t>P.Ondulées: Pie Dominant (y inclus les Continentales et Remiges Claires) serie Verte</t>
  </si>
  <si>
    <t>P.Ondulées: Pie Dominant (y inclus les Continentales et Remiges Claires) serie Bleue ( y inclus Masque Jaune)</t>
  </si>
  <si>
    <t>P.Ondulées: Pie Recessive  serie Verte</t>
  </si>
  <si>
    <t>P.Ondulées: Pie Recessive serie Bleue ( y inclus Masque Jaune)</t>
  </si>
  <si>
    <t>P.Ondulées: Toutes les Diluées serie Verte (Jaunes)</t>
  </si>
  <si>
    <t>P.Ondulées: Toutes les Diluées serie Bleue (Blancs, y inclus Masques Jaune)</t>
  </si>
  <si>
    <t xml:space="preserve">P.Ondulées: Toutes les Ailes Grises serie Verte </t>
  </si>
  <si>
    <t>P.Ondulées: Toutes les Ailes Grises serie Bleue (y inclus Masques Jaune)</t>
  </si>
  <si>
    <t>P.Ondulées: Toutes les Fallows (Anglais ou Allemands)</t>
  </si>
  <si>
    <t>P.Ondulées: Ailes-en-dentelles Jaunes</t>
  </si>
  <si>
    <t>P.Ondulées: Ailes-en-dentelles Blanches (y inclus les Masque Jaune)</t>
  </si>
  <si>
    <t xml:space="preserve">NOTE COMPLEMENTAIRE </t>
  </si>
  <si>
    <t>Platycercus eximius Opaline sans facteur additionnel</t>
  </si>
  <si>
    <t>Eolophus roseicapillus</t>
  </si>
  <si>
    <t xml:space="preserve"> </t>
  </si>
  <si>
    <t>Remarques</t>
  </si>
  <si>
    <t>Bernois mélanine</t>
  </si>
  <si>
    <t>Lizard bleu</t>
  </si>
  <si>
    <t>Lizard doré</t>
  </si>
  <si>
    <t>Lizard argenté</t>
  </si>
  <si>
    <t>Weiss</t>
  </si>
  <si>
    <t>Blanc</t>
  </si>
  <si>
    <t>Bianco</t>
  </si>
  <si>
    <t/>
  </si>
  <si>
    <t>Albino</t>
  </si>
  <si>
    <t>Pays</t>
  </si>
  <si>
    <t>N. P.</t>
  </si>
  <si>
    <t>+41</t>
  </si>
  <si>
    <t>Antonio Polimeno, Murgasse 21, 3292 Busswil, tel. 032 323 47 42. ou par Email : antonio.polimeno@kleintiere-schweiz.ch</t>
  </si>
  <si>
    <t>albino</t>
  </si>
  <si>
    <t>Serinus canaria</t>
  </si>
  <si>
    <t>Albino dominant</t>
  </si>
  <si>
    <t>albino dominant</t>
  </si>
  <si>
    <t>Albino dominante</t>
  </si>
  <si>
    <t>Gelb intensiv</t>
  </si>
  <si>
    <t>Jaune intensif</t>
  </si>
  <si>
    <t>Giallo intenso</t>
  </si>
  <si>
    <t>Gelb intensiv weiss Flügel</t>
  </si>
  <si>
    <t>Jaune intensif ailes blanches</t>
  </si>
  <si>
    <t>Giallo intenso ali bianca</t>
  </si>
  <si>
    <t>Gelb ivoor intensiv</t>
  </si>
  <si>
    <t>Jaune ivoire intensif</t>
  </si>
  <si>
    <t>Giallo avorio intenso</t>
  </si>
  <si>
    <t>Gelb ivoor intensiv weiss Flügel</t>
  </si>
  <si>
    <t>Jaune ivoire intensif ailes blanches</t>
  </si>
  <si>
    <t>Giallo avorio intenso ali bianca</t>
  </si>
  <si>
    <t>Gelb ivoor mosaik 1.0</t>
  </si>
  <si>
    <t>Jaune ivoire mosaïque 1.0</t>
  </si>
  <si>
    <t>Giallo avorio mosaico 1.0</t>
  </si>
  <si>
    <t>Gelb ivoor mosaik 0.1</t>
  </si>
  <si>
    <t>Jaune ivoire mosaïque 0.1</t>
  </si>
  <si>
    <t>Giallo avorio mosaico 0.1</t>
  </si>
  <si>
    <t>Gelb ivoor schimmel</t>
  </si>
  <si>
    <t>Jaune ivoire schimmel</t>
  </si>
  <si>
    <t>Giallo avorio brinato</t>
  </si>
  <si>
    <t>Gelb ivoor schimmel weiss Flügel</t>
  </si>
  <si>
    <t>Jaune ivoire schimmel ailes blanches</t>
  </si>
  <si>
    <t>Giallo avorio brinato ali bianca</t>
  </si>
  <si>
    <t>Gelb mosaik  1.0</t>
  </si>
  <si>
    <t>Jaune mosaïque  1.0</t>
  </si>
  <si>
    <t>Giallo mosaico  1.0</t>
  </si>
  <si>
    <t>Gelb mosaik 0.1</t>
  </si>
  <si>
    <t>Jaune mosaïque 0.1</t>
  </si>
  <si>
    <t>Giallo mosaico 0.1</t>
  </si>
  <si>
    <t>Gelb schimmel</t>
  </si>
  <si>
    <t>Jaune schimmel</t>
  </si>
  <si>
    <t>Giallo brinato</t>
  </si>
  <si>
    <t>Gelb schimmel weiss Flügel</t>
  </si>
  <si>
    <t>Jaune schimmel ailes blanches</t>
  </si>
  <si>
    <t>Giallo brinato ali bianca</t>
  </si>
  <si>
    <t>Lutino intensiv</t>
  </si>
  <si>
    <t>Lutino intensif</t>
  </si>
  <si>
    <t>Lutino intenso</t>
  </si>
  <si>
    <t>Lutino intensiv weiss Flügel</t>
  </si>
  <si>
    <t>Lutino intensif ailes blanches</t>
  </si>
  <si>
    <t>Lutino intenso ali bianca</t>
  </si>
  <si>
    <t>Lutino ivoor intensiv</t>
  </si>
  <si>
    <t>Lutino ivoire intensif</t>
  </si>
  <si>
    <t>Lutino avorio intenso</t>
  </si>
  <si>
    <t>Lutino ivoor intensiv weiss Flügel</t>
  </si>
  <si>
    <t>Lutino ivoire intensif ailes blanches</t>
  </si>
  <si>
    <t>Lutino avorio intenso ali bianca</t>
  </si>
  <si>
    <t>Lutino ivoor mosaik  1.0</t>
  </si>
  <si>
    <t>Lutino ivoire mosaïque 1.0</t>
  </si>
  <si>
    <t>Lutino avorio mosaico 1.0</t>
  </si>
  <si>
    <t>Lutino ivoor mosaik 0.1</t>
  </si>
  <si>
    <t>Lutino ivoire mosaïque 0.1</t>
  </si>
  <si>
    <t>Lutino avorio mosaico 0.1</t>
  </si>
  <si>
    <t>Lutino ivoor schimmel</t>
  </si>
  <si>
    <t>Lutino ivoire schimmel</t>
  </si>
  <si>
    <t>Lutino avorio brinato</t>
  </si>
  <si>
    <t>Lutino ivoor schimmel weiss Flügel</t>
  </si>
  <si>
    <t>Lutino ivoire schimmel ailes blanches</t>
  </si>
  <si>
    <t>Lutino avorio brinato ali bianca</t>
  </si>
  <si>
    <t>Lutino mosaik  1.0</t>
  </si>
  <si>
    <t>Lutino mosaïque 1.0</t>
  </si>
  <si>
    <t>Lutino mosaico 1.0</t>
  </si>
  <si>
    <t>Lutino mosaik 0.1</t>
  </si>
  <si>
    <t>Lutino mosaïque 0.1</t>
  </si>
  <si>
    <t>Lutino mosaico 0.1</t>
  </si>
  <si>
    <t>Lutino schimmel</t>
  </si>
  <si>
    <t>Lutino brinato</t>
  </si>
  <si>
    <t>Lutino schimmel weiss Flügel</t>
  </si>
  <si>
    <t>Lutino schimmel ailes blanches</t>
  </si>
  <si>
    <t>Lutino brinato ali bianca</t>
  </si>
  <si>
    <t>Rot intensiv</t>
  </si>
  <si>
    <t>Rouge intensif</t>
  </si>
  <si>
    <t>Rosso intenso</t>
  </si>
  <si>
    <t>Rot intensiv  Weiss Flügel</t>
  </si>
  <si>
    <t>Rouge intensif ailes blanches</t>
  </si>
  <si>
    <t>Rosso intenso ali bianca</t>
  </si>
  <si>
    <t>Rot ivoor intensiv</t>
  </si>
  <si>
    <t>Rouge ivoire intensif</t>
  </si>
  <si>
    <t>Rosso avorio intenso</t>
  </si>
  <si>
    <t>Rot ivoor intensiv weiss Flügel</t>
  </si>
  <si>
    <t>Rouge ivoire intensif ailes blanches</t>
  </si>
  <si>
    <t>Rosso avorio intenso ali bianca</t>
  </si>
  <si>
    <t>Rot ivoor mosaik 1.0</t>
  </si>
  <si>
    <t>Rouge ivoire mosaïque 1.0</t>
  </si>
  <si>
    <t>Rosso avorio mosaico 1.0</t>
  </si>
  <si>
    <t>Rot ivoor mosaik 0.1</t>
  </si>
  <si>
    <t>Rouge ivoire mosaïque 0.1</t>
  </si>
  <si>
    <t>Rosso avorio mosaico 0.1</t>
  </si>
  <si>
    <t>Rot ivoor schimmel</t>
  </si>
  <si>
    <t>Rouge ivoire schimmel</t>
  </si>
  <si>
    <t>Rosso avorio brinato</t>
  </si>
  <si>
    <t>Rot ivoor schimmel Weiss Flügel</t>
  </si>
  <si>
    <t>Rouge ivoire schimmel ailes blanches</t>
  </si>
  <si>
    <t>Rosso avorio brinato ali bianca</t>
  </si>
  <si>
    <t>Rot mosaik 1.0</t>
  </si>
  <si>
    <t>Rouge mosaïque 1.0</t>
  </si>
  <si>
    <t>Rosso mosaico 1.0</t>
  </si>
  <si>
    <t>Rot mosaik 0.1</t>
  </si>
  <si>
    <t>Rouge mosaïque 0.1</t>
  </si>
  <si>
    <t>Rosso mosaico 0.1</t>
  </si>
  <si>
    <t>Rot schimmel</t>
  </si>
  <si>
    <t>Rouge schimmel</t>
  </si>
  <si>
    <t>Rosso brinato</t>
  </si>
  <si>
    <t>Rot schimmel weiss Flügel</t>
  </si>
  <si>
    <t>Rouge schimmel ailes blanches</t>
  </si>
  <si>
    <t>Rosso brinato ali bianca</t>
  </si>
  <si>
    <t>Rubino intensiv</t>
  </si>
  <si>
    <t>Rubino intensif</t>
  </si>
  <si>
    <t>Rubino intenso</t>
  </si>
  <si>
    <t>Rubino intensiv weiss Flügel</t>
  </si>
  <si>
    <t>Rubino intensif ailes blanches</t>
  </si>
  <si>
    <t>Rubino intenso ali bianca</t>
  </si>
  <si>
    <t>Rubino ivoor intensiv</t>
  </si>
  <si>
    <t>Rubino ivoire intensif</t>
  </si>
  <si>
    <t>Rubino avorio intenso</t>
  </si>
  <si>
    <t>Rubino ivoor intensiv weiss Flügel</t>
  </si>
  <si>
    <t>Rubino ivoire intensif ailes blanches</t>
  </si>
  <si>
    <t>Rubino avorio intenso ali bianca</t>
  </si>
  <si>
    <t>Rubino ivoor mosaik 1.0</t>
  </si>
  <si>
    <t>Rubino ivoire mosaïque 1.0</t>
  </si>
  <si>
    <t>Rubino avorio mosaico 1.0</t>
  </si>
  <si>
    <t>Rubino ivoor mosaik 0.1</t>
  </si>
  <si>
    <t>Rubino ivoire mosaïque 0.1</t>
  </si>
  <si>
    <t>Rubino avorio mosaico 0.1</t>
  </si>
  <si>
    <t>Rubino ivoor schimmel</t>
  </si>
  <si>
    <t>Rubino ivoire schimmel</t>
  </si>
  <si>
    <t>Rubino avorio brinato</t>
  </si>
  <si>
    <t>Rubino ivoor schimmel weiss Flügel</t>
  </si>
  <si>
    <t>Rubino ivoire schimmel ailes blanches</t>
  </si>
  <si>
    <t>Rubino avorio brinato ali bianca</t>
  </si>
  <si>
    <t>Rubino mosaik 1.0</t>
  </si>
  <si>
    <t>Rubino mosaïque 1.0</t>
  </si>
  <si>
    <t>Rubino mosaico 1.0</t>
  </si>
  <si>
    <t>Rubino mosaik 0.1</t>
  </si>
  <si>
    <t>Rubino mosaïque 0.1</t>
  </si>
  <si>
    <t>Rubino mosaico 0.1</t>
  </si>
  <si>
    <t>Rubino schimmel</t>
  </si>
  <si>
    <t>Rubino brinato</t>
  </si>
  <si>
    <t>Rubino schimmel weiss Flügel</t>
  </si>
  <si>
    <t>Rubino schimmel ailes blanches</t>
  </si>
  <si>
    <t>Rubino brinato ali bianca</t>
  </si>
  <si>
    <t>Weiss dominant</t>
  </si>
  <si>
    <t>Blanc dominant</t>
  </si>
  <si>
    <t>Bianco dominate</t>
  </si>
  <si>
    <t>Achat Eumo gelb intensiv</t>
  </si>
  <si>
    <t>Agate Eumo jaune intensif</t>
  </si>
  <si>
    <t>Agata eumo giallo intenso</t>
  </si>
  <si>
    <t>Achat Eumo gelb ivoor intensiv</t>
  </si>
  <si>
    <t>Agate Eumo jaune ivoire intensif</t>
  </si>
  <si>
    <t>Agata eumo giallo avorio intenso</t>
  </si>
  <si>
    <t>Achat Eumo gelb ivoor mosaik</t>
  </si>
  <si>
    <t>Agate Eumo jaune ivoire mosaïque</t>
  </si>
  <si>
    <t>Agata eumo giallo avorio mosaico</t>
  </si>
  <si>
    <t>Achat Eumo gelb ivoor schimmel</t>
  </si>
  <si>
    <t>Agate Eumo jaune ivoire schimmel</t>
  </si>
  <si>
    <t>Agata eumo giallo avorio brinato</t>
  </si>
  <si>
    <t>Achat Eumo gelb mosaik</t>
  </si>
  <si>
    <t>Agate Eumo jaune mosaïque</t>
  </si>
  <si>
    <t>Agata eumo giallo mosaico</t>
  </si>
  <si>
    <t>Achat Eumo gelb schimmel</t>
  </si>
  <si>
    <t>Agate Eumo jaune schimmel</t>
  </si>
  <si>
    <t>Agata eumo giallo brinato</t>
  </si>
  <si>
    <t>Achat Eumo rot intensiv</t>
  </si>
  <si>
    <t>Agate Eumo rouge intensif</t>
  </si>
  <si>
    <t>Agata eumo rosso intenso</t>
  </si>
  <si>
    <t>Achat Eumo rot ivoor intensiv</t>
  </si>
  <si>
    <t>Agate Eumo rouge ivoire intensif</t>
  </si>
  <si>
    <t>Agata eumo rosso avorio intenso</t>
  </si>
  <si>
    <t>Achat Eumo rot ivoor mosaik</t>
  </si>
  <si>
    <t>Agate Eumo rouge ivoire mosaïque</t>
  </si>
  <si>
    <t>Agata eumo rosso avorio mosaico</t>
  </si>
  <si>
    <t>Achat Eumo rot ivoor schimmel</t>
  </si>
  <si>
    <t>Agate Eumo rouge ivoire schimmel</t>
  </si>
  <si>
    <t>Agata eumo rosso avorio brinato</t>
  </si>
  <si>
    <t>Achat Eumo rot mosaik</t>
  </si>
  <si>
    <t>Agate Eumo rouge mosaïque</t>
  </si>
  <si>
    <t>Agata eumo rosso mosaico</t>
  </si>
  <si>
    <t>achat Eumo rot schimmel</t>
  </si>
  <si>
    <t>Agate Eumo rouge schimmel</t>
  </si>
  <si>
    <t>Agata eumo rosso brinato</t>
  </si>
  <si>
    <t>Achat Eumo weiss</t>
  </si>
  <si>
    <t>Agate Eumo blanc</t>
  </si>
  <si>
    <t>Agata eumo bianco</t>
  </si>
  <si>
    <t>Achat Eumo weiss dominant</t>
  </si>
  <si>
    <t>Agate Eumo blanc dominant</t>
  </si>
  <si>
    <t>Agata eumo bianco dominante</t>
  </si>
  <si>
    <t>Achat gelb intensiv</t>
  </si>
  <si>
    <t>Agate jaune intensif</t>
  </si>
  <si>
    <t>Agata giallo intenso</t>
  </si>
  <si>
    <t>Achat gelb ivoor intensiv</t>
  </si>
  <si>
    <t>Agate jaune ivoire intensif</t>
  </si>
  <si>
    <t>Agata giallo avorio intenso</t>
  </si>
  <si>
    <t>Achat gelb ivoor mosaik</t>
  </si>
  <si>
    <t>Agate jaune ivoire mosaïque</t>
  </si>
  <si>
    <t>Agata giallo avorio mosaico</t>
  </si>
  <si>
    <t>Achat gelb ivoor schimmel</t>
  </si>
  <si>
    <t>Agate jaune ivoire schimmel</t>
  </si>
  <si>
    <t>Agata giallo avorio brinato</t>
  </si>
  <si>
    <t>Achat gelb mosaik</t>
  </si>
  <si>
    <t>Agate jaune mosaïque</t>
  </si>
  <si>
    <t>Agata giallo mosaico</t>
  </si>
  <si>
    <t>Achat gelb schimmel</t>
  </si>
  <si>
    <t>Agate jaune schimmel</t>
  </si>
  <si>
    <t>Agata giallo brinato</t>
  </si>
  <si>
    <t xml:space="preserve">Achat Jaspe S/D, intensiv gelb </t>
  </si>
  <si>
    <t>Agate Jaspe S/D intensif jaune</t>
  </si>
  <si>
    <t>Agata Jaspe S/D intenso giallo</t>
  </si>
  <si>
    <t>Achat Jaspe S/D, intensiv gelb ivoor</t>
  </si>
  <si>
    <t>Agate Jaspe S/D intensif jaune ivoire</t>
  </si>
  <si>
    <t>Agata Jaspe S/D intenso giallo avorio</t>
  </si>
  <si>
    <t>Achat Jaspe S/D, intensiv rot</t>
  </si>
  <si>
    <t>Agate Jaspe S/D intensif rouge</t>
  </si>
  <si>
    <t>Agata Jaspe S/D intenso rosso</t>
  </si>
  <si>
    <t>Achat Jaspe S/D, intensiv rot ivoor</t>
  </si>
  <si>
    <t>Agate Jaspe S/D intensif rouge ivoire</t>
  </si>
  <si>
    <t>Agata Jaspe S/D intenso rosso avorio</t>
  </si>
  <si>
    <t>Achat Jaspe S/D, mosaik gelb</t>
  </si>
  <si>
    <t>Agate Jaspe S/D mosaïque jaune</t>
  </si>
  <si>
    <t>Agata Jaspe S/D mosaico giallo</t>
  </si>
  <si>
    <t>Achat Jaspe S/D, mosaik rot</t>
  </si>
  <si>
    <t>Agate Jaspe S/D mosaïque rouge</t>
  </si>
  <si>
    <t>Agata Jaspe S/D mosaico rosso</t>
  </si>
  <si>
    <t>Achat Jaspe S/D, mosaik rot ivoor</t>
  </si>
  <si>
    <t>Agate Jaspe S/D mosaïque rouge ivoire</t>
  </si>
  <si>
    <t>Agata Jaspe S/D mosaico rosso avorio</t>
  </si>
  <si>
    <t>Achat Jaspe S/D, mosaikgelb ivoor</t>
  </si>
  <si>
    <t>Agate Jaspe S/D mosaïque jaune ivoire</t>
  </si>
  <si>
    <t>Agata Jaspe S/D mosaico giallo avorio</t>
  </si>
  <si>
    <t>Achat Jaspe S/D, schimmel gelb</t>
  </si>
  <si>
    <t>Agate Jaspe S/D schimmel jaune</t>
  </si>
  <si>
    <t xml:space="preserve">Agata Jaspe S/D brinato giallo </t>
  </si>
  <si>
    <t>Achat Jaspe S/D, schimmel gelb ivoor</t>
  </si>
  <si>
    <t>Agate Jaspe S/D schimmel jaune ivoire</t>
  </si>
  <si>
    <t>Agata Jaspe S/D brinato giallo avorio</t>
  </si>
  <si>
    <t>Achat Jaspe S/D, schimmel rot</t>
  </si>
  <si>
    <t>Agate Jaspe S/D schimmel rouge</t>
  </si>
  <si>
    <t>Agata Jaspe S/D brinato rosso</t>
  </si>
  <si>
    <t>Achat Jaspe S/D, schimmel rot ivoor</t>
  </si>
  <si>
    <t>Agate Jaspe S/D schimmel rouge ivoire</t>
  </si>
  <si>
    <t>Agata Jaspe S/D brinato rosso avorio</t>
  </si>
  <si>
    <t>Achat Jaspe S/D, Weiss</t>
  </si>
  <si>
    <t>Agate Jaspe S/D blanc</t>
  </si>
  <si>
    <t>Agata Jaspe S/D bianco</t>
  </si>
  <si>
    <t>Achat Jaspe S/D, Weiss dominant</t>
  </si>
  <si>
    <t>Agate Jaspe S/D blanc dominant</t>
  </si>
  <si>
    <t>Agata Jaspe S/D bianco dom</t>
  </si>
  <si>
    <t>Achat Kobalt gelb intensiv</t>
  </si>
  <si>
    <t>Agate Cobalt jaune intensif</t>
  </si>
  <si>
    <t>Agata cobalto giallo intenso</t>
  </si>
  <si>
    <t>Achat Kobalt gelb ivoor intensiv</t>
  </si>
  <si>
    <t>Agate Cobalt jaune ivoire mosaïque</t>
  </si>
  <si>
    <t>Agata cobalto giallo avorio mosaico</t>
  </si>
  <si>
    <t>Achat Kobalt gelb ivoor schimmel</t>
  </si>
  <si>
    <t>Agate Cobalt jaune mosaïque</t>
  </si>
  <si>
    <t>Agata cobalto giallo mosaico</t>
  </si>
  <si>
    <t>Achat Kobalt gelb mosaik</t>
  </si>
  <si>
    <t>Agate Cobalt jaune schimmel</t>
  </si>
  <si>
    <t>Agata cobalto giallo brinato</t>
  </si>
  <si>
    <t>Achat Kobalt gelb schimmel</t>
  </si>
  <si>
    <t>Agate Cobalt rouge intensif</t>
  </si>
  <si>
    <t>Agata cobalto rosso intenso</t>
  </si>
  <si>
    <t xml:space="preserve">Achat Kobalt rot intensiv </t>
  </si>
  <si>
    <t>Agate Cobalt rouge ivoire intensif</t>
  </si>
  <si>
    <t>Agata cobalto rosso avorio intenso</t>
  </si>
  <si>
    <t>Achat Kobalt rot ivoor intensiv</t>
  </si>
  <si>
    <t>Agate Cobalt rouge ivoire mosaïque</t>
  </si>
  <si>
    <t>Agata cobalto rosso avorio mosaico</t>
  </si>
  <si>
    <t>Achat Kobalt rot ivoor schimmel</t>
  </si>
  <si>
    <t>Agate Cobalt rouge ivoire schimmel</t>
  </si>
  <si>
    <t>Agata cobalto rosso avorio brinato</t>
  </si>
  <si>
    <t>Achat Kobalt rot mosaik</t>
  </si>
  <si>
    <t>Agate Cobalt rouge mosaïque</t>
  </si>
  <si>
    <t>Agata cobalto rosso mosaico</t>
  </si>
  <si>
    <t>Achat Kobalt rot schimmel</t>
  </si>
  <si>
    <t>Agate Cobalt rouge schimmel</t>
  </si>
  <si>
    <t>Agata cobalto rosso brinato</t>
  </si>
  <si>
    <t>Achat Kobalt Weiss</t>
  </si>
  <si>
    <t>Agate Cobalt blanc</t>
  </si>
  <si>
    <t>Agata cobalto bianco</t>
  </si>
  <si>
    <t>Achat Onyx gelb intensiv</t>
  </si>
  <si>
    <t>Agate Onyx jaune intensif</t>
  </si>
  <si>
    <t>Agata onicce giallo intenso</t>
  </si>
  <si>
    <t>Achat Onyx gelb ivoor mosaik</t>
  </si>
  <si>
    <t>Agate Onyx jaune ivoire mosaïque</t>
  </si>
  <si>
    <t>Agata onicce giallo avorio mosaico</t>
  </si>
  <si>
    <t>Achat Onyx gelb mosaik</t>
  </si>
  <si>
    <t>Agate Onyx jaune mosaïque</t>
  </si>
  <si>
    <t>Agata onicce giallo mosaico</t>
  </si>
  <si>
    <t>Achat Onyx gelb schimmel</t>
  </si>
  <si>
    <t>Agate Onyx jaune schimmel</t>
  </si>
  <si>
    <t>Agata onicce giallo brinato</t>
  </si>
  <si>
    <t>Achat Onyx rot intensiv</t>
  </si>
  <si>
    <t>Agate Onyx rouge intensif</t>
  </si>
  <si>
    <t>Agata onicce rosso intenso</t>
  </si>
  <si>
    <t>Achat Onyx rot ivoor intensiv</t>
  </si>
  <si>
    <t>Agate Onyx rouge ivoire intensif</t>
  </si>
  <si>
    <t>Agata onicce rosso avorio intenso</t>
  </si>
  <si>
    <t>Achat Onyx rot ivoor mosaik</t>
  </si>
  <si>
    <t>Agate Onyx rouge ivoire mosaïque</t>
  </si>
  <si>
    <t>Agata onicce rosso avorio mosaico</t>
  </si>
  <si>
    <t>Achat Onyx rot ivoor schimmel</t>
  </si>
  <si>
    <t>Agate Onyx rouge ivoire schimmel</t>
  </si>
  <si>
    <t>Agata onicce rosso avorio brinato</t>
  </si>
  <si>
    <t>Achat Onyx rot mosaik</t>
  </si>
  <si>
    <t>Agate Onyx rouge mosaïque</t>
  </si>
  <si>
    <t>Agata onicce rosso mosaico</t>
  </si>
  <si>
    <t>Achat Onyx rot schimmel</t>
  </si>
  <si>
    <t>Agate Onyx rouge schimmel</t>
  </si>
  <si>
    <t>Agata onicce rosso brinato</t>
  </si>
  <si>
    <t>Achat Onyx weiss</t>
  </si>
  <si>
    <t>Agate Onyx blanc</t>
  </si>
  <si>
    <t>Agata onicce bianco</t>
  </si>
  <si>
    <t>Achat Opal gelb intensiv</t>
  </si>
  <si>
    <t>Agate opale jaune intensif</t>
  </si>
  <si>
    <t>Agata opale giallo intenso</t>
  </si>
  <si>
    <t>Achat Opal gelb ivoor intensiv</t>
  </si>
  <si>
    <t>Agate opal jaune ivoire intensif</t>
  </si>
  <si>
    <t>Agata opale giallo avorio intenso</t>
  </si>
  <si>
    <t>Achat Opal gelb ivoor mosaik</t>
  </si>
  <si>
    <t>Agate opale jaune ivoire mosaïque</t>
  </si>
  <si>
    <t>Agata opale giallo avorio mosaico</t>
  </si>
  <si>
    <t>Achat Opal gelb ivoor schimmel</t>
  </si>
  <si>
    <t>Agate opale jaune ivoire schimmel</t>
  </si>
  <si>
    <t>Agata opale giallo avorio brinato</t>
  </si>
  <si>
    <t>Achat Opal gelb mosaik</t>
  </si>
  <si>
    <t>Agate opale jaune mosaïque</t>
  </si>
  <si>
    <t>Agata opale giallo mosaico</t>
  </si>
  <si>
    <t>Achat Opal gelb schimmel</t>
  </si>
  <si>
    <t>Agate opale jaune schimmel</t>
  </si>
  <si>
    <t>Agata opale giallo brinato</t>
  </si>
  <si>
    <t>Achat Opal rot intensiv</t>
  </si>
  <si>
    <t>Agate opale rouge intensif</t>
  </si>
  <si>
    <t>Agata opale rosso intenso</t>
  </si>
  <si>
    <t>Achat Opal rot ivoor intensiv</t>
  </si>
  <si>
    <t>Agate opale rouge ivoire intensif</t>
  </si>
  <si>
    <t>Agata opale rosso avorio intenso</t>
  </si>
  <si>
    <t>Achat Opal rot ivoor mosaik</t>
  </si>
  <si>
    <t>Agate opale rouge ivoire mosaïque</t>
  </si>
  <si>
    <t>Agata opale rosso avorio mosaico</t>
  </si>
  <si>
    <t>Achat Opal rot ivoor schimmel</t>
  </si>
  <si>
    <t>Agate opale rouge ivoire schimmel</t>
  </si>
  <si>
    <t>Agata opale rosso avorio brinato</t>
  </si>
  <si>
    <t>Achat Opal rot mosaik</t>
  </si>
  <si>
    <t>Agate opale rouge mosaïque</t>
  </si>
  <si>
    <t>Agata opale rosso mosaico</t>
  </si>
  <si>
    <t>Achat Opal rot schimmel</t>
  </si>
  <si>
    <t>Agate opale rouge schimmel</t>
  </si>
  <si>
    <t>Agata opale rosso brinato</t>
  </si>
  <si>
    <t>Achat Opal weiss</t>
  </si>
  <si>
    <t>Agate opale blanc</t>
  </si>
  <si>
    <t>Agata opale bianco</t>
  </si>
  <si>
    <t>Achat Opal weiss dominant</t>
  </si>
  <si>
    <t>Agate opale blanc dominant</t>
  </si>
  <si>
    <t>Agata opale bianco dominante</t>
  </si>
  <si>
    <t>Achat pastell gelb intensiv</t>
  </si>
  <si>
    <t>Agate pastel jaune intensif</t>
  </si>
  <si>
    <t>Agata pastello giallo intenso</t>
  </si>
  <si>
    <t>Achat pastell gelb ivoor intensiv</t>
  </si>
  <si>
    <t>Agate pastel jaune ivoire intensif</t>
  </si>
  <si>
    <t>Agata pastello giallo avorio intenso</t>
  </si>
  <si>
    <t>Achat pastell gelb ivoor mosaik</t>
  </si>
  <si>
    <t>Agate pastel jaune ivoire mosaïque</t>
  </si>
  <si>
    <t>Agata pastello giallo avorio mosaico</t>
  </si>
  <si>
    <t>Achat pastell gelb ivoor schimmel</t>
  </si>
  <si>
    <t>Agate pastel jaune ivoire schimmel</t>
  </si>
  <si>
    <t>Agata pastello giallo avorio brinato</t>
  </si>
  <si>
    <t>Achat pastell gelb mosaik</t>
  </si>
  <si>
    <t>Agate pastel jaune mosaïque</t>
  </si>
  <si>
    <t>Agata pastello giallo mosaico</t>
  </si>
  <si>
    <t>Achat pastell gelb schimmel</t>
  </si>
  <si>
    <t>Agate pastel jaune schimmel</t>
  </si>
  <si>
    <t>Agata pastello giallo brinato</t>
  </si>
  <si>
    <t>Achat pastell rot intensiv</t>
  </si>
  <si>
    <t>Agate pastel rouge intensif</t>
  </si>
  <si>
    <t>Agata pastello rosso intenso</t>
  </si>
  <si>
    <t>Achat pastell rot ivoor intensiv</t>
  </si>
  <si>
    <t>Agate pastel rouge ivoire intensif</t>
  </si>
  <si>
    <t>Agata pastello rosso avorio intenso</t>
  </si>
  <si>
    <t>Achat pastell rot ivoor mosaik</t>
  </si>
  <si>
    <t>Agate pastel rouge ivoire mosaïque</t>
  </si>
  <si>
    <t>Agata pastello rosso avorio mosaico</t>
  </si>
  <si>
    <t>Achat pastell rot ivoor schimmel</t>
  </si>
  <si>
    <t>Agate pastel rouge ivoire schimmel</t>
  </si>
  <si>
    <t>Agata pastello rosso avorio brinato</t>
  </si>
  <si>
    <t>Achat pastell rot mosaik</t>
  </si>
  <si>
    <t>Agate pastel rouge mosaïque</t>
  </si>
  <si>
    <t>Agata pastello rosso mosaico</t>
  </si>
  <si>
    <t>Achat pastell rot schimmel</t>
  </si>
  <si>
    <t>Agate pastel rouge schimmel</t>
  </si>
  <si>
    <t>Agata pastello rosso brinato</t>
  </si>
  <si>
    <t>Achat pastell weiss</t>
  </si>
  <si>
    <t>Agate pastel blanc</t>
  </si>
  <si>
    <t>Agata pastello bianco</t>
  </si>
  <si>
    <t>Achat pastell weiss dominant</t>
  </si>
  <si>
    <t>Agate pastel blanc dominant</t>
  </si>
  <si>
    <t>Agata pastello bianco dominante</t>
  </si>
  <si>
    <t>Achat rot intensiv</t>
  </si>
  <si>
    <t>Agate rouge intensif</t>
  </si>
  <si>
    <t>Agata rosso intenso</t>
  </si>
  <si>
    <t>Achat rot ivoor intensiv</t>
  </si>
  <si>
    <t>Agate rouge ivoire intensif</t>
  </si>
  <si>
    <t>Agata rosso avorio intenso</t>
  </si>
  <si>
    <t>Achat rot ivoor mosaik</t>
  </si>
  <si>
    <t>Agate rouge ivoire mosaïque</t>
  </si>
  <si>
    <t>Agata rosso avorio mosaico</t>
  </si>
  <si>
    <t>Achat rot ivoor schimmel</t>
  </si>
  <si>
    <t>Agate rouge ivoire schimmel</t>
  </si>
  <si>
    <t>Agata rosso avorio brinato</t>
  </si>
  <si>
    <t>Achat rot mosaik</t>
  </si>
  <si>
    <t>Agate rouge mosaïque</t>
  </si>
  <si>
    <t>Agata rosso mosaico</t>
  </si>
  <si>
    <t>Achat rot schimmel</t>
  </si>
  <si>
    <t>Agate rouge schimmel</t>
  </si>
  <si>
    <t>Agata rosso brinato</t>
  </si>
  <si>
    <t>Achat Topaz gelb intensiv</t>
  </si>
  <si>
    <t>Agate Topaze jaune intensif</t>
  </si>
  <si>
    <t>Agata topazio giallo intenso</t>
  </si>
  <si>
    <t>Achat Topaz gelb ivoor intensiv</t>
  </si>
  <si>
    <t>Agate Topaze jaune ivoire intensif</t>
  </si>
  <si>
    <t>Agata topazio giallo avorio intenso</t>
  </si>
  <si>
    <t>Achat Topaz gelb ivoor mosaik</t>
  </si>
  <si>
    <t>Agate Topaze jaune ivoire mosaïque</t>
  </si>
  <si>
    <t>Agata topazio giallo avorio mosaico</t>
  </si>
  <si>
    <t>Achat Topaz gelb ivoor schimmel</t>
  </si>
  <si>
    <t>Agate Topaze jaune ivoire schimmel</t>
  </si>
  <si>
    <t>Agata topazio giallo avorio brinato</t>
  </si>
  <si>
    <t>Achat Topaz gelb mosaik</t>
  </si>
  <si>
    <t>Agate Topaze jaune mosaïque</t>
  </si>
  <si>
    <t>Agata topazio giallo mosaico</t>
  </si>
  <si>
    <t>Achat Topaz gelb schimmel</t>
  </si>
  <si>
    <t>Agate Topaze jaune schimmel</t>
  </si>
  <si>
    <t>Agata topazio giallo brinato</t>
  </si>
  <si>
    <t>Achat Topaz rot intensiv</t>
  </si>
  <si>
    <t>Agate Topaze rouge intensif</t>
  </si>
  <si>
    <t>Agata topazio rosso intenso</t>
  </si>
  <si>
    <t>Achat Topaz rot ivoor intensiv</t>
  </si>
  <si>
    <t>Agate Topaze rouge ivoire intensif</t>
  </si>
  <si>
    <t>Agata topazio rosso avorio intenso</t>
  </si>
  <si>
    <t>Achat Topaz rot ivoor mosaik</t>
  </si>
  <si>
    <t>Agate Topaze rouge ivoire mosaïque</t>
  </si>
  <si>
    <t>Agata topazio rosso avorio mosaico</t>
  </si>
  <si>
    <t>Achat Topaz rot ivoor schimmel</t>
  </si>
  <si>
    <t>Agate Topaze rouge ivoire schimmel</t>
  </si>
  <si>
    <t>Agata topazio rosso avorio brinato</t>
  </si>
  <si>
    <t>Achat Topaz rot mosaik</t>
  </si>
  <si>
    <t>Agate Topaze rouge mosaïque</t>
  </si>
  <si>
    <t>Agata topazio rosso mosaico</t>
  </si>
  <si>
    <t>Achat Topaz rot schimmel</t>
  </si>
  <si>
    <t>Agate Topaze rouge schimmel</t>
  </si>
  <si>
    <t>Agata topazio rosso brinato</t>
  </si>
  <si>
    <t>Achat Topaz weiss</t>
  </si>
  <si>
    <t>Agate Topaze blanc</t>
  </si>
  <si>
    <t>Agata topazio bianco</t>
  </si>
  <si>
    <t>Achat Topaz weiss dominant</t>
  </si>
  <si>
    <t>Agate Topaze blanc dominant</t>
  </si>
  <si>
    <t>Agata topazio bianco dominate</t>
  </si>
  <si>
    <t>Achat weiss</t>
  </si>
  <si>
    <t>Agate blanc</t>
  </si>
  <si>
    <t>Agata bianco</t>
  </si>
  <si>
    <t>Achat weiss dominant</t>
  </si>
  <si>
    <t>Agate blanc dominant</t>
  </si>
  <si>
    <t>Agata bianco dominante</t>
  </si>
  <si>
    <t>Braun Eumo gelb intensiv</t>
  </si>
  <si>
    <t>Brun Eumo jaune intensif</t>
  </si>
  <si>
    <t>Bruno eumo giallo intenso</t>
  </si>
  <si>
    <t>Braun Eumo gelb ivoor intensiv</t>
  </si>
  <si>
    <t>Brun Eumo jaune ivoire intensif</t>
  </si>
  <si>
    <t>Bruno Eumo giallo avorio intenso</t>
  </si>
  <si>
    <t>Braun Eumo gelb ivoor mosaik</t>
  </si>
  <si>
    <t>Brun Eumo jaune ivoire mosaïque</t>
  </si>
  <si>
    <t>Bruno Eumo giallo avorio mosaico</t>
  </si>
  <si>
    <t>Braun Eumo gelb ivoor schimmel</t>
  </si>
  <si>
    <t>Brun Eumo jaune ivoire schimmel</t>
  </si>
  <si>
    <t>Bruno Eumo giallo avorio brinato</t>
  </si>
  <si>
    <t>Braun Eumo gelb mosaik</t>
  </si>
  <si>
    <t>Brun Eumo jaune mosaïque</t>
  </si>
  <si>
    <t>Bruno Eumo giallo mosaico</t>
  </si>
  <si>
    <t>Braun Eumo gelb schimmel</t>
  </si>
  <si>
    <t>Brun Eumo jaune schimmel</t>
  </si>
  <si>
    <t>Bruno Eumo giallo brinato</t>
  </si>
  <si>
    <t>Braun Eumo rot intensiv</t>
  </si>
  <si>
    <t>Brun Eumo rouge intensif</t>
  </si>
  <si>
    <t>Bruno Eumo rosso intenso</t>
  </si>
  <si>
    <t>Braun Eumo rot ivoor intensiv</t>
  </si>
  <si>
    <t>Brun Eumo rouge ivoire intensif</t>
  </si>
  <si>
    <t>Bruno Eumo rosso avorio intenso</t>
  </si>
  <si>
    <t>Braun Eumo rot ivoor mosaik</t>
  </si>
  <si>
    <t>Brun Eumo rouge ivoire mosaïque</t>
  </si>
  <si>
    <t>Bruno Eumo rosso avorio mosaico</t>
  </si>
  <si>
    <t>Braun Eumo rot ivoor schimmel</t>
  </si>
  <si>
    <t>Brun Eumo rouge ivoire schimmel</t>
  </si>
  <si>
    <t>Bruno Eumo rosso avorio brinato</t>
  </si>
  <si>
    <t>Braun Eumo rot mosaik</t>
  </si>
  <si>
    <t>Brun Eumo rouge mosaïque</t>
  </si>
  <si>
    <t>Bruno eumo rosso mosaico</t>
  </si>
  <si>
    <t>Braun Eumo rot schimmel</t>
  </si>
  <si>
    <t>Brun Eumo rouge schimmel</t>
  </si>
  <si>
    <t>Bruno Eumo rosso brinato</t>
  </si>
  <si>
    <t>Braun Eumo weiss</t>
  </si>
  <si>
    <t>Brun Eumo blanc</t>
  </si>
  <si>
    <t>Bruno Eumo bianco</t>
  </si>
  <si>
    <t>Braun Eumo weiss dominant</t>
  </si>
  <si>
    <t>Brun Eumo blanc dominant</t>
  </si>
  <si>
    <t>Bruno Eumo bianco dominante</t>
  </si>
  <si>
    <t>Braun gelb intensiv</t>
  </si>
  <si>
    <t>Brun jaune intensif</t>
  </si>
  <si>
    <t>Bruno giallo intenso</t>
  </si>
  <si>
    <t>Braun gelb ivoor intensiv</t>
  </si>
  <si>
    <t>Brun jaune ivoire intensif</t>
  </si>
  <si>
    <t>Bruno giallo avorio intenso</t>
  </si>
  <si>
    <t>Braun gelb ivoor mosaik</t>
  </si>
  <si>
    <t>Brun jaune ivoire mosaïque</t>
  </si>
  <si>
    <t>Bruno giallo avorio mosaico</t>
  </si>
  <si>
    <t>Braun gelb ivoor schimmel</t>
  </si>
  <si>
    <t>Brun jaune ivoire schimmel</t>
  </si>
  <si>
    <t>Bruno giallo avorio brinato</t>
  </si>
  <si>
    <t>Braun gelb mosaik</t>
  </si>
  <si>
    <t>Brun jaune mosaïque</t>
  </si>
  <si>
    <t>Bruno giallo mosaico</t>
  </si>
  <si>
    <t>Braun gelb schimmel</t>
  </si>
  <si>
    <t>Brun jaune schimmel</t>
  </si>
  <si>
    <t>Bruno giallo brinato</t>
  </si>
  <si>
    <t>Braun Jaspe E/D, intensiv gelb</t>
  </si>
  <si>
    <t>Brun Jaspe S/D intensif jaune</t>
  </si>
  <si>
    <t>Bruno Jaspe S/D intenso giallo</t>
  </si>
  <si>
    <t>Braun Jaspe E/D, intensiv gelb ivoor</t>
  </si>
  <si>
    <t>Brun Jaspe S/D intensif jaune ivoire</t>
  </si>
  <si>
    <t>Bruno Jaspe S/D intenso giallo avorio</t>
  </si>
  <si>
    <t>Braun Jaspe E/D, intensiv rot</t>
  </si>
  <si>
    <t>Brun Jaspe S/D intensif rouge</t>
  </si>
  <si>
    <t>Bruno Jaspe S/D intenso rosso</t>
  </si>
  <si>
    <t>Braun Jaspe E/D, intensiv rot ivoor</t>
  </si>
  <si>
    <t>Brun Jaspe S/D intensif rouge ivoire</t>
  </si>
  <si>
    <t>Bruno Jaspe S/D intenso rosso avorio</t>
  </si>
  <si>
    <t>Braun Jaspe E/D, Mosaik gelb</t>
  </si>
  <si>
    <t>Brun Jaspe S/D mosaïque jaune</t>
  </si>
  <si>
    <t>Bruno Jaspe S/D mosaico giallo</t>
  </si>
  <si>
    <t>Braun Jaspe E/D, Mosaik gelb ivoor</t>
  </si>
  <si>
    <t>Brun Jaspe S/D mosaïque jaune ivoire</t>
  </si>
  <si>
    <t>Bruno Jaspe S/D mosaico giallo avorio</t>
  </si>
  <si>
    <t>Braun Jaspe E/D, Mosaik rot</t>
  </si>
  <si>
    <t>Brun Jaspe S/D mosaïque rouge</t>
  </si>
  <si>
    <t>Bruno Jaspe S/D mosaico rosso</t>
  </si>
  <si>
    <t>Braun Jaspe E/D, Mosaik rot ivoor</t>
  </si>
  <si>
    <t>Brun Jaspe S/D mosaïque rouge ivoire</t>
  </si>
  <si>
    <t>Bruno Jaspe S/D mosaico rosso avorio</t>
  </si>
  <si>
    <t>Braun Jaspe E/D, Schimmel  rot</t>
  </si>
  <si>
    <t>Brun Jaspe S/D schimmel rouge</t>
  </si>
  <si>
    <t>Bruno Jaspe S/D brinato rosso</t>
  </si>
  <si>
    <t>Braun Jaspe E/D, Schimmel gelb</t>
  </si>
  <si>
    <t>Brun Jaspe S/D schimmel jaune</t>
  </si>
  <si>
    <t xml:space="preserve">Bruno Jaspe S/D brinato giallo </t>
  </si>
  <si>
    <t>Braun Jaspe E/D, Schimmel gelb ivoor</t>
  </si>
  <si>
    <t>Brun Jaspe S/D schimmel jaune ivoire</t>
  </si>
  <si>
    <t>Bruno Jaspe S/D brinato giallo avorio</t>
  </si>
  <si>
    <t>Braun Jaspe E/D, Schimmel rot ivoor</t>
  </si>
  <si>
    <t>Brun Jaspe S/D schimmel rouge ivoire</t>
  </si>
  <si>
    <t>Bruno Jaspe S/D brinato rosso avorio</t>
  </si>
  <si>
    <t>Braun Jaspe E/D, weiss</t>
  </si>
  <si>
    <t>Brun Jaspe S/D blanc</t>
  </si>
  <si>
    <t>Bruno Jaspe S/D bianco</t>
  </si>
  <si>
    <t>Braun Jaspe E/D, weiss dominant</t>
  </si>
  <si>
    <t>Brun Jaspe S/D blanc dominant</t>
  </si>
  <si>
    <t>Bruno Jaspe S/D bianco dom</t>
  </si>
  <si>
    <t>Braun Kobalt gelb intensiv</t>
  </si>
  <si>
    <t xml:space="preserve">Brun cobalt jaune intensif </t>
  </si>
  <si>
    <t>Bruno cobalto giallo intenso</t>
  </si>
  <si>
    <t>Braun Kobalt gelb ivoor intensiv</t>
  </si>
  <si>
    <t xml:space="preserve">Brun cobalt jaune ivoire intensif </t>
  </si>
  <si>
    <t>Bruno cobalto giallo avorio intenso</t>
  </si>
  <si>
    <t>Braun Kobalt gelb ivoor schimmel</t>
  </si>
  <si>
    <t>Brun cobalt jaune ivoire schimmel</t>
  </si>
  <si>
    <t>Bruno cobalto giallo avorio brinato</t>
  </si>
  <si>
    <t>Braun Kobalt gelb mosaik</t>
  </si>
  <si>
    <t>Brun cobalt jaune/jaune ivoire mosaïque</t>
  </si>
  <si>
    <t>Bruno cobalto giallo/giallo avorio mosaico</t>
  </si>
  <si>
    <t>Braun Kobalt gelb schimmel</t>
  </si>
  <si>
    <t>Brun cobalt jaune schimmel</t>
  </si>
  <si>
    <t>Bruno cobalto giallo brinato</t>
  </si>
  <si>
    <t>Braun Kobalt rot intensiv</t>
  </si>
  <si>
    <t>Brun cobalt rouge intensif</t>
  </si>
  <si>
    <t>Bruno cobalto rosso intenso</t>
  </si>
  <si>
    <t>Braun Kobalt rot ivoor intensiv</t>
  </si>
  <si>
    <t>Brun cobalt rouge ivoire intensif</t>
  </si>
  <si>
    <t>Bruno cobalto rosso avorio intenso</t>
  </si>
  <si>
    <t>Braun Kobalt rot ivoor schimmel</t>
  </si>
  <si>
    <t>Brun cobalt rouge ivoire schimmel</t>
  </si>
  <si>
    <t>Bruno cobalto rosso avorio brinato</t>
  </si>
  <si>
    <t>Braun Kobalt rot mosaik</t>
  </si>
  <si>
    <t>Brun cobalt rouge/rouge ivoire mosaïque</t>
  </si>
  <si>
    <t>Bruno cobalto rosso/rosso avorio mosaico</t>
  </si>
  <si>
    <t>Braun Kobalt rot schimmel</t>
  </si>
  <si>
    <t>Brun cobalt rouge schimmel</t>
  </si>
  <si>
    <t>Bruno cobalto rosso brinato</t>
  </si>
  <si>
    <t>Braun Kobalt Weiss</t>
  </si>
  <si>
    <t>Bruno cobalto bianco</t>
  </si>
  <si>
    <t>Braun Onyx gelb intensiv</t>
  </si>
  <si>
    <t>Brun Onyx jaune intensif</t>
  </si>
  <si>
    <t>Bruno onicce giallo intenso</t>
  </si>
  <si>
    <t>Braun Onyx gelb mosaik</t>
  </si>
  <si>
    <t>Brun Onyx jaune mosaïque</t>
  </si>
  <si>
    <t>Bruno onicce giallo mosaico</t>
  </si>
  <si>
    <t>Braun Onyx rot intensiv</t>
  </si>
  <si>
    <t>Brun Onyx rouge intensif</t>
  </si>
  <si>
    <t>Bruno oniccerosso intenso</t>
  </si>
  <si>
    <t>Braun Onyx rot mosaik</t>
  </si>
  <si>
    <t>Brun Onyx rouge mosaïque</t>
  </si>
  <si>
    <t>Bruno onicce rosso mosaico</t>
  </si>
  <si>
    <t>Braun Onyx rot schimmel</t>
  </si>
  <si>
    <t>Brun Onyx rouge schimmel</t>
  </si>
  <si>
    <t>Bruno onicce rosso brinato</t>
  </si>
  <si>
    <t>Braun Onyx weiss</t>
  </si>
  <si>
    <t>Brun Onyx blanc</t>
  </si>
  <si>
    <t>Bruno onicce bianco</t>
  </si>
  <si>
    <t>Braun Opal gelb intensiv</t>
  </si>
  <si>
    <t>Brun opale jaune intensif</t>
  </si>
  <si>
    <t>Bruno opale giallo intenso</t>
  </si>
  <si>
    <t>Braun Opal gelb ivoor intensiv</t>
  </si>
  <si>
    <t>Brun opale jaune ivoire intensif</t>
  </si>
  <si>
    <t>Bruno opale giallo avorio intenso</t>
  </si>
  <si>
    <t>Braun Opal gelb ivoor mosaik</t>
  </si>
  <si>
    <t>Brun opale jaune ivoire mosaïque</t>
  </si>
  <si>
    <t>Bruno opale giallo avorio mosaico</t>
  </si>
  <si>
    <t>Braun Opal gelb ivoor schimmel</t>
  </si>
  <si>
    <t>Brun opale jaune ivoire schimmel</t>
  </si>
  <si>
    <t>Bruno opale giallo avorio brinato</t>
  </si>
  <si>
    <t>Braun Opal gelb mosaik</t>
  </si>
  <si>
    <t>Brun opale jaune mosaïque</t>
  </si>
  <si>
    <t>Bruno opale giallo mosaico</t>
  </si>
  <si>
    <t>Braun Opal gelb schimmel</t>
  </si>
  <si>
    <t>Brun opale jaune schimmel</t>
  </si>
  <si>
    <t>Bruno opale giallo brinato</t>
  </si>
  <si>
    <t>Braun Opal rot intensiv</t>
  </si>
  <si>
    <t>Brun opale rouge intensif</t>
  </si>
  <si>
    <t>Bruno opale rosso intenso</t>
  </si>
  <si>
    <t>Braun Opal rot ivoor intensiv</t>
  </si>
  <si>
    <t>Brun opale rouge ivoire intensif</t>
  </si>
  <si>
    <t>Bruno opale rosso avorio intenso</t>
  </si>
  <si>
    <t>Braun Opal rot ivoor mosaik</t>
  </si>
  <si>
    <t>Brun opale rouge ivoire mosaïque</t>
  </si>
  <si>
    <t>Bruno opale rosso avorio mosaico</t>
  </si>
  <si>
    <t>Braun Opal rot ivoor schimmel</t>
  </si>
  <si>
    <t>Brun opale rouge ivoire schimmel</t>
  </si>
  <si>
    <t>Bruno opale rosso avorio brinato</t>
  </si>
  <si>
    <t>Braun Opal rot mosaik</t>
  </si>
  <si>
    <t>Brun opale rouge mosaïque</t>
  </si>
  <si>
    <t>Bruno opale rosso mosaico</t>
  </si>
  <si>
    <t>Braun Opal rot schimmel</t>
  </si>
  <si>
    <t>Brun opale rouge schimmel</t>
  </si>
  <si>
    <t>Bruno opale rosso brinato</t>
  </si>
  <si>
    <t>Braun Opal weiss</t>
  </si>
  <si>
    <t>Brun opale blanc</t>
  </si>
  <si>
    <t>Bruno opale bianco</t>
  </si>
  <si>
    <t>Braun Opal weiss dominant</t>
  </si>
  <si>
    <t>Brun opale blanc dominant</t>
  </si>
  <si>
    <t>Bruno opale bianco dominate</t>
  </si>
  <si>
    <t>Braun pastell gelb intensiv</t>
  </si>
  <si>
    <t>Brun pastel jaune intensif</t>
  </si>
  <si>
    <t>Bruno pastello giallo intenso</t>
  </si>
  <si>
    <t>Braun pastell gelb ivoor intensiv</t>
  </si>
  <si>
    <t>Brun pastel jaune ivoire intensif</t>
  </si>
  <si>
    <t>Bruno pastello giallo avorio intenso</t>
  </si>
  <si>
    <t>Braun pastell gelb ivoor mosaik</t>
  </si>
  <si>
    <t>Brun pastel jaune ivoire mosaïque</t>
  </si>
  <si>
    <t>Bruno pastello giallo avorio mosaico</t>
  </si>
  <si>
    <t>Braun pastell gelb ivoor schimmel</t>
  </si>
  <si>
    <t>Brun pastel jaune ivoire schimmel</t>
  </si>
  <si>
    <t>Bruno pastello giallo avorio brinato</t>
  </si>
  <si>
    <t>Braun pastell gelb mosaik</t>
  </si>
  <si>
    <t>Brun pastel jaune mosaïque</t>
  </si>
  <si>
    <t>Bruno pastello giallo mosaico</t>
  </si>
  <si>
    <t>Braun pastell gelb schimmel</t>
  </si>
  <si>
    <t>Brun pastel jaune schimmel</t>
  </si>
  <si>
    <t>Bruno pastello giallo brinato</t>
  </si>
  <si>
    <t>Braun pastell rot intensiv</t>
  </si>
  <si>
    <t>Brun pastel rouge intensif</t>
  </si>
  <si>
    <t>Bruno pastello rosso intenso</t>
  </si>
  <si>
    <t>Braun pastell rot ivoor intensiv</t>
  </si>
  <si>
    <t>Brun pastel rouge ivoire intensif</t>
  </si>
  <si>
    <t>Bruno pastello rosso avorio intenso</t>
  </si>
  <si>
    <t>Braun pastell rot ivoor mosaik</t>
  </si>
  <si>
    <t>Brun pastel rouge ivoire mosaïque</t>
  </si>
  <si>
    <t>Bruno pastello rosso avorio mosaico</t>
  </si>
  <si>
    <t>Braun pastell rot ivoor schimmel</t>
  </si>
  <si>
    <t>Brun pastel rouge ivoire schimmel</t>
  </si>
  <si>
    <t>Bruno pastello rosso avorio brinato</t>
  </si>
  <si>
    <t>Braun pastell rot mosaik</t>
  </si>
  <si>
    <t>Brun pastel rouge mosaïque</t>
  </si>
  <si>
    <t>Bruno pastello rosso mosaico</t>
  </si>
  <si>
    <t>Braun pastell rot schimmel</t>
  </si>
  <si>
    <t>Brun pastel rouge schimmel</t>
  </si>
  <si>
    <t>Bruno pastello rosso brinato</t>
  </si>
  <si>
    <t>Braun pastell weiss</t>
  </si>
  <si>
    <t>Brun pastel blanc</t>
  </si>
  <si>
    <t>Bruno pastello bianco</t>
  </si>
  <si>
    <t>Braun pastell weiss dominant</t>
  </si>
  <si>
    <t>Brun pastel blanc dominant</t>
  </si>
  <si>
    <t>Bruno pastello bianco dominante</t>
  </si>
  <si>
    <t>Braun rot intensiv</t>
  </si>
  <si>
    <t>Brun rouge intensif</t>
  </si>
  <si>
    <t>Bruno rosso intenso</t>
  </si>
  <si>
    <t>Braun rot ivoor intensiv</t>
  </si>
  <si>
    <t>Brun rouge ivoire intensif</t>
  </si>
  <si>
    <t>Bruno rosso avorio intenso</t>
  </si>
  <si>
    <t>Braun rot ivoor mosaik</t>
  </si>
  <si>
    <t>Brun rouge ivoire mosaïque</t>
  </si>
  <si>
    <t>Bruno rosso avorio mosaico</t>
  </si>
  <si>
    <t>Braun rot ivoor schimmel</t>
  </si>
  <si>
    <t>Brun rouge ivoire schimmel</t>
  </si>
  <si>
    <t>Bruno rosso avorio brinato</t>
  </si>
  <si>
    <t>Braun rot mosaik</t>
  </si>
  <si>
    <t>Brun rouge mosaïque</t>
  </si>
  <si>
    <t>Bruno rosso mosaico</t>
  </si>
  <si>
    <t>Braun rot schimmel</t>
  </si>
  <si>
    <t>Brun rouge schimmel</t>
  </si>
  <si>
    <t>Bruno rosso brinato</t>
  </si>
  <si>
    <t>Braun Topaz gelb intensiv</t>
  </si>
  <si>
    <t>Brun Topaze intensif jaune</t>
  </si>
  <si>
    <t>bruno topazio giallo intenso</t>
  </si>
  <si>
    <t>Braun Topaz gelb ivoor intensiv</t>
  </si>
  <si>
    <t>Brun Topaze intensif jaune ivoire</t>
  </si>
  <si>
    <t>bruno topazio giallo avorio intenso</t>
  </si>
  <si>
    <t>Braun Topaz gelb ivoor mosaik</t>
  </si>
  <si>
    <t>Brun Topaze mosaïque jaune ivoire</t>
  </si>
  <si>
    <t>bruno topazio giallo avorio mosaico</t>
  </si>
  <si>
    <t>Braun Topaz gelb ivoor schimmel</t>
  </si>
  <si>
    <t>Brun Topaze schimmel jaune ivoire</t>
  </si>
  <si>
    <t>bruno topazio giallo avorio brinato</t>
  </si>
  <si>
    <t>Braun Topaz gelb mosaik</t>
  </si>
  <si>
    <t>Brun Topaze mosaïque jaune</t>
  </si>
  <si>
    <t>bruno topazio giallo mosaico</t>
  </si>
  <si>
    <t>Braun Topaz gelb schimmel</t>
  </si>
  <si>
    <t>Brun Topaze schimmel jaune</t>
  </si>
  <si>
    <t>bruno topazio giallo brinato</t>
  </si>
  <si>
    <t>Braun Topaz rot intensiv</t>
  </si>
  <si>
    <t>Brun Topaze intensif rouge</t>
  </si>
  <si>
    <t>bruno topazio rosso intenso</t>
  </si>
  <si>
    <t>Braun Topaz rot ivoor intensiv</t>
  </si>
  <si>
    <t>Brun Topaze intensif rouge ivoire</t>
  </si>
  <si>
    <t>bruno topazio rosso avorio intenso</t>
  </si>
  <si>
    <t>Braun Topaz rot ivoor mosaik</t>
  </si>
  <si>
    <t>Brun Topaze mosaïque rouge ivoire</t>
  </si>
  <si>
    <t>bruno topazio rosso avorio mosaico</t>
  </si>
  <si>
    <t>Braun Topaz rot ivoor schimmel</t>
  </si>
  <si>
    <t>Brun Topaze schimmel rouge ivoire</t>
  </si>
  <si>
    <t>bruno topazio rosso avorio brinato</t>
  </si>
  <si>
    <t>Braun Topaz rot mosaik</t>
  </si>
  <si>
    <t>Brun Topaze mosaïque rouge</t>
  </si>
  <si>
    <t>bruno topazio rosso mosaico</t>
  </si>
  <si>
    <t>Braun Topaz rot schimmel</t>
  </si>
  <si>
    <t>Brun Topaze schimmel rouge</t>
  </si>
  <si>
    <t>bruno topazio rosso brinato</t>
  </si>
  <si>
    <t>Braun Topaz weiss</t>
  </si>
  <si>
    <t xml:space="preserve">Brun Topaze blanc  </t>
  </si>
  <si>
    <t>bruno topazio bianco</t>
  </si>
  <si>
    <t>Braun Topaz weiss dominant</t>
  </si>
  <si>
    <t>Brun Topaze blanc dominant</t>
  </si>
  <si>
    <t>bruno topazio bianco dominate</t>
  </si>
  <si>
    <t>Braun weiss</t>
  </si>
  <si>
    <t>Brun blanc</t>
  </si>
  <si>
    <t>Bruno bianco</t>
  </si>
  <si>
    <t>Braun weiss dominant</t>
  </si>
  <si>
    <t>Brun blanc dominant</t>
  </si>
  <si>
    <t>Bruno bianco dominante</t>
  </si>
  <si>
    <t>Isabell gelb intensiv</t>
  </si>
  <si>
    <t>Isabelle jaune intensif</t>
  </si>
  <si>
    <t>Isabella giallo intenso</t>
  </si>
  <si>
    <t>Isabell gelb ivoor intensiv</t>
  </si>
  <si>
    <t>Isabelle jaune ivoire intensif</t>
  </si>
  <si>
    <t>Isabella giallo avorio intenso</t>
  </si>
  <si>
    <t>Isabell gelb ivoor mosaik</t>
  </si>
  <si>
    <t>Isabelle jaune ivoire mosaïque</t>
  </si>
  <si>
    <t>Isabella giallo avorio mosaico</t>
  </si>
  <si>
    <t>Isabell gelb ivoor schimmel</t>
  </si>
  <si>
    <t>Isabelle jaune ivoire schimmel</t>
  </si>
  <si>
    <t>Isabella giallo avorio brinato</t>
  </si>
  <si>
    <t>Isabell gelb mosaik</t>
  </si>
  <si>
    <t>Isabelle jaune mosaïque</t>
  </si>
  <si>
    <t>Isabella giallo mosaico</t>
  </si>
  <si>
    <t>Isabell gelb schimmel</t>
  </si>
  <si>
    <t>Isabelle jaune schimmel</t>
  </si>
  <si>
    <t>Isabella giallo brinato</t>
  </si>
  <si>
    <t>Isabell Opal gelb intensiv</t>
  </si>
  <si>
    <t>Isabelle opale jaune intensif</t>
  </si>
  <si>
    <t>Isabella opale giallo intenso</t>
  </si>
  <si>
    <t>Isabell Opal gelb ivoor intensiv</t>
  </si>
  <si>
    <t>Isabelle opale jaune ivoire intensif</t>
  </si>
  <si>
    <t>Isabella opale giallo avorio intenso</t>
  </si>
  <si>
    <t>Isabell Opal gelb ivoor mosaik</t>
  </si>
  <si>
    <t>Isabelle opale jaune ivoire mosaïque</t>
  </si>
  <si>
    <t>Isabella opale giallo avorio mosaico</t>
  </si>
  <si>
    <t>Isabell Opal gelb ivoor schimmel</t>
  </si>
  <si>
    <t>Isabelle opale jaune ivoire schimmel</t>
  </si>
  <si>
    <t>Isabella opale giallo avorio brinato</t>
  </si>
  <si>
    <t>Isabell Opal gelb mosaik</t>
  </si>
  <si>
    <t>Isabelle opale jaune mosaïque</t>
  </si>
  <si>
    <t>Isabella opale giallo mosaico</t>
  </si>
  <si>
    <t>Isabell Opal gelb schimmel</t>
  </si>
  <si>
    <t>Isabelle opale jaune schimmel</t>
  </si>
  <si>
    <t>Isabella opale giallo brinato</t>
  </si>
  <si>
    <t>Isabell Opal rot intensiv</t>
  </si>
  <si>
    <t>Isabelle opale rouge intensif</t>
  </si>
  <si>
    <t>Isabella opale rosso intenso</t>
  </si>
  <si>
    <t>Isabell Opal rot ivoor intensiv</t>
  </si>
  <si>
    <t>Isabelle opale rouge ivoire intensif</t>
  </si>
  <si>
    <t>Isabella opale rosso avorio intenso</t>
  </si>
  <si>
    <t>Isabell Opal rot ivoor mosaik</t>
  </si>
  <si>
    <t>Isabelle opale rouge ivoire mosaïque</t>
  </si>
  <si>
    <t>Isabella opale rosso avorio mosaico</t>
  </si>
  <si>
    <t>Isabell Opal rot ivoor schimmel</t>
  </si>
  <si>
    <t>Isabelle opale rouge ivoire schimmel</t>
  </si>
  <si>
    <t>Isabella opale rosso avorio brinato</t>
  </si>
  <si>
    <t>Isabell Opal rot mosaik</t>
  </si>
  <si>
    <t>Isabelle opale rouge mosaïque</t>
  </si>
  <si>
    <t>Isabella opale rosso mosaico</t>
  </si>
  <si>
    <t>Isabell Opal rot schimmel</t>
  </si>
  <si>
    <t>Isabelle opale rouge schimmel</t>
  </si>
  <si>
    <t>Isabella opale rosso brinato</t>
  </si>
  <si>
    <t>Isabell Opal weiss</t>
  </si>
  <si>
    <t>Isabelle opale blanc</t>
  </si>
  <si>
    <t>Isabella opale bianco</t>
  </si>
  <si>
    <t>Isabell Opal weiss dominant</t>
  </si>
  <si>
    <t>Isabelle opale blanc dominant</t>
  </si>
  <si>
    <t>Isabella opale bianco dominante</t>
  </si>
  <si>
    <t>Isabell pastell gelb intensiv</t>
  </si>
  <si>
    <t>Isabelle pastel jaune intensif</t>
  </si>
  <si>
    <t>Isabella pastello giallo intenso</t>
  </si>
  <si>
    <t>Isabell pastell gelb ivoor intensiv</t>
  </si>
  <si>
    <t>Isabelle pastel jaune ivoire intensif</t>
  </si>
  <si>
    <t>Isabella pastello giallo avorio intenso</t>
  </si>
  <si>
    <t>Isabell pastell gelb ivoor mosaik</t>
  </si>
  <si>
    <t>Isabelle pastel jaune ivoire mosaïque</t>
  </si>
  <si>
    <t>Isabella pastello giallo avorio mosaico</t>
  </si>
  <si>
    <t>Isabell pastell gelb ivoor schimmel</t>
  </si>
  <si>
    <t>Isabelle pastel jaune ivoire schimmel</t>
  </si>
  <si>
    <t>Isabella pastello giallo avorio brinato</t>
  </si>
  <si>
    <t>Isabell pastell gelb mosaik</t>
  </si>
  <si>
    <t>Isabelle pastel jaune mosaïque</t>
  </si>
  <si>
    <t>Isabella pastello giallo mosaico</t>
  </si>
  <si>
    <t>Isabell pastell gelb schimmel</t>
  </si>
  <si>
    <t>Isabelle pastel jaune schimmel</t>
  </si>
  <si>
    <t>Isabella pastello giallo brinato</t>
  </si>
  <si>
    <t>Isabell pastell rot intensiv</t>
  </si>
  <si>
    <t>Isabelle pastel rouge intensif</t>
  </si>
  <si>
    <t>Isabella pastello rosso intenso</t>
  </si>
  <si>
    <t>Isabell pastell rot ivoor intensiv</t>
  </si>
  <si>
    <t>Isabelle pastel rouge ivoire intensif</t>
  </si>
  <si>
    <t>Isabella pastello rosso avorio intenso</t>
  </si>
  <si>
    <t>Isabell pastell rot ivoor mosaik</t>
  </si>
  <si>
    <t>Isabelle pastel rouge ivoire mosaïque</t>
  </si>
  <si>
    <t>Isabella pastello rosso avorio mosaico</t>
  </si>
  <si>
    <t>Isabell pastell rot ivoor schimmel</t>
  </si>
  <si>
    <t>Isabelle pastel rouge ivoire schimmel</t>
  </si>
  <si>
    <t>Isabella pastello rosso avorio brinato</t>
  </si>
  <si>
    <t>Isabell pastell rot mosaik</t>
  </si>
  <si>
    <t>Isabelle pastel rouge mosaïque</t>
  </si>
  <si>
    <t>Isabella pastello rosso mosaico</t>
  </si>
  <si>
    <t>Isabell pastell rot schimmel</t>
  </si>
  <si>
    <t>Isabelle pastel rouge schimmel</t>
  </si>
  <si>
    <t>Isabella pastello rosso brinato</t>
  </si>
  <si>
    <t>Isabell pastell weiss</t>
  </si>
  <si>
    <t>Isabelle pastel blanc</t>
  </si>
  <si>
    <t>Isabella pastello bianco</t>
  </si>
  <si>
    <t>Isabell pastell weiss dominant</t>
  </si>
  <si>
    <t>Isabelle pastel blanc dominant</t>
  </si>
  <si>
    <t>Isabella pastello bianco dominante</t>
  </si>
  <si>
    <t>Isabell rot intensiv</t>
  </si>
  <si>
    <t>Isabelle rouge intensif</t>
  </si>
  <si>
    <t>Isabella rosso intenso</t>
  </si>
  <si>
    <t>Isabell rot ivoor intensiv</t>
  </si>
  <si>
    <t>Isabelle rouge ivoire intensif</t>
  </si>
  <si>
    <t>Isabella rosso avorio intenso</t>
  </si>
  <si>
    <t>Isabell rot ivoor mosaik</t>
  </si>
  <si>
    <t>Isabelle rouge ivoire mosaïque</t>
  </si>
  <si>
    <t>Isabella rosso avorio mosaico</t>
  </si>
  <si>
    <t>Isabell rot ivoor schimmel</t>
  </si>
  <si>
    <t>Isabelle rouge ivoire schimmel</t>
  </si>
  <si>
    <t>Isabella rosso avorio brinato</t>
  </si>
  <si>
    <t>Isabell rot mosaik</t>
  </si>
  <si>
    <t>Isabelle rouge mosaïque</t>
  </si>
  <si>
    <t>Isabella rosso mosaico</t>
  </si>
  <si>
    <t>Isabell rot schimmel</t>
  </si>
  <si>
    <t>Isabelle rouge schimmel</t>
  </si>
  <si>
    <t>Isabella rosso brinato</t>
  </si>
  <si>
    <t>Isabell Topaz gelb intensiv</t>
  </si>
  <si>
    <t>Isabelle Topaze intensif jaune</t>
  </si>
  <si>
    <t>Isalella topazio giallo intenso</t>
  </si>
  <si>
    <t>Isabell Topaz gelb ivoor intensiv</t>
  </si>
  <si>
    <t>Isabelle Topaze intensif jaune ivoire</t>
  </si>
  <si>
    <t>Isalella topazio giallo avorio brinato</t>
  </si>
  <si>
    <t>Isabell Topaz gelb ivoor mosaik</t>
  </si>
  <si>
    <t>Isabelle Topaze mosaïque jaune ivoire</t>
  </si>
  <si>
    <t>Isalella topazio giallo brinato</t>
  </si>
  <si>
    <t>Isabell Topaz gelb ivoor schimmel</t>
  </si>
  <si>
    <t>Isabelle Topaze schimmel jaune ivoire</t>
  </si>
  <si>
    <t>Isalella topazio giallo mosaico</t>
  </si>
  <si>
    <t>Isabell Topaz gelb mosaik</t>
  </si>
  <si>
    <t>Isabelle Topaze mosaïque jaune</t>
  </si>
  <si>
    <t>Isalella topazio giallo avorio mosaico</t>
  </si>
  <si>
    <t>Isabell Topaz gelb schimmel</t>
  </si>
  <si>
    <t>Isabelle Topaze schimmel jaune</t>
  </si>
  <si>
    <t>Isalella topazio giallo avorio intenso</t>
  </si>
  <si>
    <t>Isabell Topaz rot intensiv</t>
  </si>
  <si>
    <t>Isabelle Topaze intensif rouge</t>
  </si>
  <si>
    <t>Isalella topazio rosso avorio mosaico</t>
  </si>
  <si>
    <t>Isabell Topaz rot ivoor intensiv</t>
  </si>
  <si>
    <t>Isabelle Topaze intensif rouge intensif</t>
  </si>
  <si>
    <t>Isalella topazio rosso brinato</t>
  </si>
  <si>
    <t>Isabell Topaz rot ivoor mosaik</t>
  </si>
  <si>
    <t>Isabelle Topaze mosaïque rouge ivoire</t>
  </si>
  <si>
    <t>Isalella topazio bianco dominate</t>
  </si>
  <si>
    <t>Isabell Topaz rot ivoor schimmel</t>
  </si>
  <si>
    <t>Isabelle Topaze schimmel rouge ivoire</t>
  </si>
  <si>
    <t>Isalella topazio bianco</t>
  </si>
  <si>
    <t>Isabell Topaz rot mosaik</t>
  </si>
  <si>
    <t>Isabelle Topaze mosaïque rouge</t>
  </si>
  <si>
    <t>Isalella topazio rosso mosaico</t>
  </si>
  <si>
    <t>Isabell Topaz rot schimmel</t>
  </si>
  <si>
    <t>Isabelle Topaze schimmel rouge</t>
  </si>
  <si>
    <t>Isalella topazio rosso avorio brinato</t>
  </si>
  <si>
    <t>Isabell Topaz weiss</t>
  </si>
  <si>
    <t xml:space="preserve">Isabelle Topaze blanc  </t>
  </si>
  <si>
    <t>Isalella topazio rosso avorio intenso</t>
  </si>
  <si>
    <t>Isabell Topaz weiss dominant</t>
  </si>
  <si>
    <t>Isabelle Topaze blanc dominant</t>
  </si>
  <si>
    <t>Isalella topazio rosso intenso</t>
  </si>
  <si>
    <t>Isabell weiss</t>
  </si>
  <si>
    <t>Isabelle blanc</t>
  </si>
  <si>
    <t>Isabella bianco</t>
  </si>
  <si>
    <t>Isabell weiss dominant</t>
  </si>
  <si>
    <t>Isabelle blanc dominant</t>
  </si>
  <si>
    <t>Isabella bianco dominante</t>
  </si>
  <si>
    <t>Phaeo gelb intensiv</t>
  </si>
  <si>
    <t>Phaéo jaune intensif</t>
  </si>
  <si>
    <t>Pheo giallo intenso</t>
  </si>
  <si>
    <t>Phaeo gelb ivoor intensiv</t>
  </si>
  <si>
    <t>Phaéo jaune ivoire intensif</t>
  </si>
  <si>
    <t>Pheo giallo avorio intenso</t>
  </si>
  <si>
    <t>Phaeo gelb ivoor mosaik</t>
  </si>
  <si>
    <t>Phaéo jaune ivoire  mosaïque</t>
  </si>
  <si>
    <t>Pheo giallo avorio mosaico</t>
  </si>
  <si>
    <t>Phaeo gelb ivoor schimmel</t>
  </si>
  <si>
    <t>Phaéo jaune ivoire schimmel</t>
  </si>
  <si>
    <t>Pheo giallo avorio brinato</t>
  </si>
  <si>
    <t>Phaeo gelb schimmel</t>
  </si>
  <si>
    <t>Phaéo jaune schimmel</t>
  </si>
  <si>
    <t>Pheo giallo brinato</t>
  </si>
  <si>
    <t>Phaeo mosaik gelb</t>
  </si>
  <si>
    <t>Phaéo jaune mosaïque</t>
  </si>
  <si>
    <t>Pheo giallo mosaico</t>
  </si>
  <si>
    <t>Phaeo rot intensiv</t>
  </si>
  <si>
    <t>Phaéo rouge intensif</t>
  </si>
  <si>
    <t>Pheo rosso intenso</t>
  </si>
  <si>
    <t>Phaeo rot ivoor intensiv</t>
  </si>
  <si>
    <t>Phaéo rouge ivoire intensif</t>
  </si>
  <si>
    <t>Pheo rosso avorio intenso</t>
  </si>
  <si>
    <t>Phaeo rot ivoor mosaik</t>
  </si>
  <si>
    <t>Phaéo rouge ivoire mosaïque</t>
  </si>
  <si>
    <t>Pheo rosso avorio mosaico</t>
  </si>
  <si>
    <t>Phaeo rot ivoor schimmel</t>
  </si>
  <si>
    <t>Phaéo rouge ivoire schimmel</t>
  </si>
  <si>
    <t>Pheo rosso avorio brinato</t>
  </si>
  <si>
    <t>Phaeo rot mosaik</t>
  </si>
  <si>
    <t>Phaéo rouge mosaïque</t>
  </si>
  <si>
    <t>Pheo rosso mosaico</t>
  </si>
  <si>
    <t>Phaeo rot schimmel</t>
  </si>
  <si>
    <t>Phaéo rouge schimmel</t>
  </si>
  <si>
    <t>Pheo rosso brinato</t>
  </si>
  <si>
    <t>Phaeo weiss</t>
  </si>
  <si>
    <t>Phaéo blanc</t>
  </si>
  <si>
    <t>Pheo bianco</t>
  </si>
  <si>
    <t>Phaeo weiss dominant</t>
  </si>
  <si>
    <t>Phaéo blanc dominant</t>
  </si>
  <si>
    <t>Pheo bianco dominante</t>
  </si>
  <si>
    <t>Satinet gelb intensiv</t>
  </si>
  <si>
    <t>Satine jaune intensif</t>
  </si>
  <si>
    <t>Satine giallo intenso</t>
  </si>
  <si>
    <t>Satinet gelb ivoor intensiv</t>
  </si>
  <si>
    <t>Satiné jaune ivoire intensif</t>
  </si>
  <si>
    <t>Satine giallo avorio intenso</t>
  </si>
  <si>
    <t>Satinet gelb ivoor mosaik</t>
  </si>
  <si>
    <t>Satiné jaune ivoire mosaïque</t>
  </si>
  <si>
    <t>Satine giallo avorio mosaico</t>
  </si>
  <si>
    <t>Satinet gelb ivoor schimmel</t>
  </si>
  <si>
    <t>Satiné jaune ivoire schimmel</t>
  </si>
  <si>
    <t>Satine giallo avorio brinato</t>
  </si>
  <si>
    <t>Satinet gelb mosaik</t>
  </si>
  <si>
    <t>Satiné jaune mosaïque</t>
  </si>
  <si>
    <t>Satine giallo mosaico</t>
  </si>
  <si>
    <t>Satinet gelb schimmel</t>
  </si>
  <si>
    <t>Satiné jaune schimmel</t>
  </si>
  <si>
    <t>Satine giallo brinato</t>
  </si>
  <si>
    <t>Satinet rot intensiv</t>
  </si>
  <si>
    <t>Satiné rouge intensif</t>
  </si>
  <si>
    <t>Satine rosso intenso</t>
  </si>
  <si>
    <t>Satinet rot ivoor intensiv</t>
  </si>
  <si>
    <t>Satiné rouge ivoire intensif</t>
  </si>
  <si>
    <t>Satine rosso avorio intenso</t>
  </si>
  <si>
    <t>Satinet rot ivoor mosaik</t>
  </si>
  <si>
    <t>Satiné rouge ivoire mosaïque</t>
  </si>
  <si>
    <t>Satine rosso avorio mosaico</t>
  </si>
  <si>
    <t>Satinet rot ivoor schimmel</t>
  </si>
  <si>
    <t>Satiné rouge ivoire schimmel</t>
  </si>
  <si>
    <t>Satine rosso avorio brinato</t>
  </si>
  <si>
    <t>Satinet rot mosaik</t>
  </si>
  <si>
    <t>Satiné rouge mosaïque</t>
  </si>
  <si>
    <t>Satine rosso mosaico</t>
  </si>
  <si>
    <t>Satinet rot schimmel</t>
  </si>
  <si>
    <t>Satiné rouge schimmel</t>
  </si>
  <si>
    <t>Satine rosso brinato</t>
  </si>
  <si>
    <t>Satinet weiss</t>
  </si>
  <si>
    <t>Satiné blanc</t>
  </si>
  <si>
    <t>Satine bianco</t>
  </si>
  <si>
    <t>Satinet weiss dominant</t>
  </si>
  <si>
    <t>Satiné blanc dominant</t>
  </si>
  <si>
    <t>Satine bianco dominante</t>
  </si>
  <si>
    <t>Schwarz "Grauflügel" gelb intensiv</t>
  </si>
  <si>
    <t>Noir "Ailes grises" jaune intensif</t>
  </si>
  <si>
    <t>Nero "Ali grigie" giallo intenso</t>
  </si>
  <si>
    <t>Schwarz "Grauflügel" gelb ivoor intensiv</t>
  </si>
  <si>
    <t>Noir "Ailes grises" jaune ivoire intensif</t>
  </si>
  <si>
    <t>Nero "Ali grigie" giallo avorio intenso</t>
  </si>
  <si>
    <t>Schwarz "Grauflügel" gelb ivoor mosaik</t>
  </si>
  <si>
    <t>Noir "Ailes grises" jaune ivoire mosaïque</t>
  </si>
  <si>
    <t>Nero "Ali grigie" giallo avorio mosaico</t>
  </si>
  <si>
    <t>Schwarz "Grauflügel" gelb ivoor schimmel</t>
  </si>
  <si>
    <t>Noir "Ailes grises" jaune ivoire schimmel</t>
  </si>
  <si>
    <t>Nero "Ali grigie" giallo avorio brinato</t>
  </si>
  <si>
    <t>Schwarz "Grauflügel" gelb mosaik</t>
  </si>
  <si>
    <t>Noir "Ailes grises" jaune mosaïque</t>
  </si>
  <si>
    <t>Nero "Ali grigie" giallo mosaico</t>
  </si>
  <si>
    <t>Schwarz "Grauflügel" gelb schimmel</t>
  </si>
  <si>
    <t>Noir "Ailes grises" jaune schimmel</t>
  </si>
  <si>
    <t>Nero "Ali grigie" giallo brinato</t>
  </si>
  <si>
    <t>Schwarz "Grauflügel" rot intensiv</t>
  </si>
  <si>
    <t>Noir "Ailes grises" rouge intensif</t>
  </si>
  <si>
    <t>Nero "Ali grigie" rosso intenso</t>
  </si>
  <si>
    <t>Schwarz "Grauflügel" rot ivoor intensiv</t>
  </si>
  <si>
    <t>Noir "Ailes grises" rouge ivoire intensif</t>
  </si>
  <si>
    <t>Nero "Ali grigie" rosso avorio intenso</t>
  </si>
  <si>
    <t>Schwarz "Grauflügel" rot ivoor mosaik</t>
  </si>
  <si>
    <t>Noir "Ailes grises" rouge ivoire mosaïque</t>
  </si>
  <si>
    <t>Nero "Ali grigie" rosso avorio mosaico</t>
  </si>
  <si>
    <t>Schwarz "Grauflügel" rot ivoor schimmel</t>
  </si>
  <si>
    <t>Noir "Ailes grises" rouge ivoire schimmel</t>
  </si>
  <si>
    <t>Nero "Ali grigie" rosso avorio brinato</t>
  </si>
  <si>
    <t>Schwarz "Grauflügel" rot mosaik</t>
  </si>
  <si>
    <t>Noir "Ailes grises" rouge mosaïque</t>
  </si>
  <si>
    <t>Nero "Ali grigie" rosso mosaico</t>
  </si>
  <si>
    <t>Schwarz "Grauflügel" rot schimmel</t>
  </si>
  <si>
    <t>Noir "Ailes grises" rouge schimmel</t>
  </si>
  <si>
    <t>Nero "Ali grigie" rosso brinato</t>
  </si>
  <si>
    <t>Schwarz "Grauflügel" weiss</t>
  </si>
  <si>
    <t>Noir "Ailes grises" blanc</t>
  </si>
  <si>
    <t>Nero "Ali grigie" bianco</t>
  </si>
  <si>
    <t>Schwarz "Grauflügel" weiss dominant</t>
  </si>
  <si>
    <t>Noir "Ailes grises" blanc dominant</t>
  </si>
  <si>
    <t>Nero "Ali grigie" bianco dominante</t>
  </si>
  <si>
    <t>Schwarz Eumo gelb intensiv</t>
  </si>
  <si>
    <t>Noir Eumo jaune intensif</t>
  </si>
  <si>
    <t>Nero Eumo giallo intenso</t>
  </si>
  <si>
    <t>Schwarz Eumo gelb ivoor intensiv</t>
  </si>
  <si>
    <t>Noir Eumo jaune ivoire intensif</t>
  </si>
  <si>
    <t>Nero Eumo giallo avorio intenso</t>
  </si>
  <si>
    <t>Schwarz Eumo gelb ivoor mosaik</t>
  </si>
  <si>
    <t>Noir Eumo jaune ivoire mosaïque</t>
  </si>
  <si>
    <t>Nero Eumo giallo avorio mosaico</t>
  </si>
  <si>
    <t>Schwarz Eumo gelb ivoor schimmel</t>
  </si>
  <si>
    <t>Noir Eumo jaune ivoire schimmel</t>
  </si>
  <si>
    <t>Nero Eumo giallo avorio brinato</t>
  </si>
  <si>
    <t>Schwarz Eumo gelb mosaik</t>
  </si>
  <si>
    <t>Noir Eumo jaune mosaïque</t>
  </si>
  <si>
    <t>Nero Eumo giallo mosaico</t>
  </si>
  <si>
    <t>Schwarz Eumo gelb schimmel</t>
  </si>
  <si>
    <t>Noir Eumo jaune schimmel</t>
  </si>
  <si>
    <t>Nero Eumo giallo brinato</t>
  </si>
  <si>
    <t>Schwarz Eumo rot intensiv</t>
  </si>
  <si>
    <t>Noir Eumo rouge intensif</t>
  </si>
  <si>
    <t>Nero Eumo rosso intenso</t>
  </si>
  <si>
    <t>Schwarz Eumo rot ivoor intensiv</t>
  </si>
  <si>
    <t>Noir Eumo rouge ivoire intensif</t>
  </si>
  <si>
    <t>Nero Eumo rosso avorio intenso</t>
  </si>
  <si>
    <t>Schwarz Eumo rot ivoor mosaik</t>
  </si>
  <si>
    <t>Noir Eumo rouge ivoire mosaïque</t>
  </si>
  <si>
    <t>Nero Eumo rosso avorio mosaico</t>
  </si>
  <si>
    <t>Schwarz Eumo rot ivoor schimmel</t>
  </si>
  <si>
    <t>Noir Eumo rouge ivoire schimmel</t>
  </si>
  <si>
    <t>Nero Eumo rosso avorio brinato</t>
  </si>
  <si>
    <t>Schwarz Eumo rot mosaik</t>
  </si>
  <si>
    <t>Noir Eumo rouge mosaïque</t>
  </si>
  <si>
    <t>Nero Eumo rosso mosaico</t>
  </si>
  <si>
    <t>Schwarz Eumo rot schimmel</t>
  </si>
  <si>
    <t>Noir Eumo rouge schimmel</t>
  </si>
  <si>
    <t>Nero Eumo rosso brinato</t>
  </si>
  <si>
    <t>Schwarz Eumo weiss</t>
  </si>
  <si>
    <t>Noir Eumo blanc</t>
  </si>
  <si>
    <t>Nero Eumo bianco</t>
  </si>
  <si>
    <t>Schwarz Eumo weiss dominant</t>
  </si>
  <si>
    <t>Noir Eumo blanc dominant</t>
  </si>
  <si>
    <t>Nero Eumo bianco dominante</t>
  </si>
  <si>
    <t>Schwarz gelb intensiv</t>
  </si>
  <si>
    <t>Noir jaune intensif</t>
  </si>
  <si>
    <t>Nero giallo intenso</t>
  </si>
  <si>
    <t>Schwarz gelb ivoor intensiv</t>
  </si>
  <si>
    <t>Noir jaune ivoire intensif</t>
  </si>
  <si>
    <t>Nero giallo avorio intenso</t>
  </si>
  <si>
    <t>Schwarz gelb ivoor mosaik</t>
  </si>
  <si>
    <t>Noir jaune ivoire mosaïque</t>
  </si>
  <si>
    <t>Nero giallo avorio mosaico</t>
  </si>
  <si>
    <t>Schwarz gelb ivoor schimmel</t>
  </si>
  <si>
    <t>Noir jaune ivoire schimmel</t>
  </si>
  <si>
    <t>Nero giallo avorio brinato</t>
  </si>
  <si>
    <t>Schwarz gelb mosaik</t>
  </si>
  <si>
    <t>Noir jaune mosaïque</t>
  </si>
  <si>
    <t>Nero giallo mosaico</t>
  </si>
  <si>
    <t>Schwarz gelb schimmel</t>
  </si>
  <si>
    <t>Noir jaune schimmel</t>
  </si>
  <si>
    <t>Nero giallo brinato brinato</t>
  </si>
  <si>
    <t>Schwarz Jaspe E/D, intensiv gelb</t>
  </si>
  <si>
    <t>Noir Jaspe S/D intensif jaune</t>
  </si>
  <si>
    <t>Nero Jaspe S/D intenso giallo</t>
  </si>
  <si>
    <t>Schwarz Jaspe E/D, intensiv gelb ivoor</t>
  </si>
  <si>
    <t>Noir Jaspe S/D intensif jaune ivoire</t>
  </si>
  <si>
    <t>Nero Jaspe S/D intenso giallo avorio</t>
  </si>
  <si>
    <t>Schwarz Jaspe E/D, intensiv rot</t>
  </si>
  <si>
    <t>Noir Jaspe S/D intensif rouge</t>
  </si>
  <si>
    <t>Nero Jaspe S/D intenso rosso</t>
  </si>
  <si>
    <t>Schwarz Jaspe E/D, intensiv rot ivoor</t>
  </si>
  <si>
    <t>Noir Jaspe S/D intensif rouge ivoire</t>
  </si>
  <si>
    <t>Nero Jaspe S/D intenso rosso avorio</t>
  </si>
  <si>
    <t>Schwarz Jaspe E/D, Mosaik gelb</t>
  </si>
  <si>
    <t>Noir Jaspe S/D mosaïque jaune</t>
  </si>
  <si>
    <t>Nero Jaspe S/D mosaico giallo</t>
  </si>
  <si>
    <t>Schwarz Jaspe E/D, Mosaik gelb ivoor</t>
  </si>
  <si>
    <t>Noir Jaspe S/D mosaïque jaune ivoire</t>
  </si>
  <si>
    <t>Nero Jaspe S/D mosaico giallo avorio</t>
  </si>
  <si>
    <t>Schwarz Jaspe E/D, Mosaik rot</t>
  </si>
  <si>
    <t>Noir Jaspe S/D mosaïque rouge</t>
  </si>
  <si>
    <t>Nero Jaspe S/D mosaico rosso</t>
  </si>
  <si>
    <t>Schwarz Jaspe E/D, Mosaik rot ivoor</t>
  </si>
  <si>
    <t>Noir Jaspe S/D mosaïque rouge ivoire</t>
  </si>
  <si>
    <t>Nero Jaspe S/D mosaico rosso avorio</t>
  </si>
  <si>
    <t>Schwarz Jaspe E/D, Schimmel  rot</t>
  </si>
  <si>
    <t>Noir Jaspe S/D schimmel rouge</t>
  </si>
  <si>
    <t>Nero Jaspe S/D brinato rosso</t>
  </si>
  <si>
    <t>Schwarz Jaspe E/D, Schimmel gelb</t>
  </si>
  <si>
    <t>Noir Jaspe S/D schimmel jaune</t>
  </si>
  <si>
    <t xml:space="preserve">Nero Jaspe S/D brinato giallo </t>
  </si>
  <si>
    <t>Schwarz Jaspe E/D, Schimmel gelb ivoor</t>
  </si>
  <si>
    <t>Noir Jaspe S/D schimmel jaune ivoire</t>
  </si>
  <si>
    <t>Nero Jaspe S/D brinato giallo avorio</t>
  </si>
  <si>
    <t>Schwarz Jaspe E/D, Schimmel rot ivoor</t>
  </si>
  <si>
    <t>Noir Jaspe S/D schimmel rouge ivoire</t>
  </si>
  <si>
    <t>Nero Jaspe S/D brinato rosso avorio</t>
  </si>
  <si>
    <t>Schwarz Jaspe E/D, weiss</t>
  </si>
  <si>
    <t>Noir Jaspe S/D blanc</t>
  </si>
  <si>
    <t>Nero Jaspe S/D bianco</t>
  </si>
  <si>
    <t>Schwarz Jaspe E/D, weiss dominant</t>
  </si>
  <si>
    <t>Noir Jaspe S/D blanc dominant</t>
  </si>
  <si>
    <t>Nero Jaspe S/D bianco dom</t>
  </si>
  <si>
    <t>Schwarz Kobalt gelb intensiv</t>
  </si>
  <si>
    <t xml:space="preserve">Noir cobalt jaune intensif </t>
  </si>
  <si>
    <t>Nero cobalto giallo intenso</t>
  </si>
  <si>
    <t>Schwarz Kobalt gelb ivoor intensiv</t>
  </si>
  <si>
    <t xml:space="preserve">Noir cobalt jaune ivoire intensif </t>
  </si>
  <si>
    <t>Nero cobalto giallo avorio intenso</t>
  </si>
  <si>
    <t>Schwarz Kobalt gelb ivoor schimmel</t>
  </si>
  <si>
    <t>Noir cobalt jaune ivoire schimmel</t>
  </si>
  <si>
    <t>Nero cobalto giallo avorio brinato</t>
  </si>
  <si>
    <t>Schwarz Kobalt gelb mosaik</t>
  </si>
  <si>
    <t>Noir cobalt jaune/jaune ivoire mosaïque</t>
  </si>
  <si>
    <t>Nero cobalto giallo/giallo avorio mosaico</t>
  </si>
  <si>
    <t>Schwarz Kobalt gelb schimmel</t>
  </si>
  <si>
    <t>Noir cobalt jaune schimmel</t>
  </si>
  <si>
    <t>Nero cobalto giallo brinato</t>
  </si>
  <si>
    <t>Schwarz Kobalt rot intensiv</t>
  </si>
  <si>
    <t xml:space="preserve">Noir cobalt rouge intensif </t>
  </si>
  <si>
    <t>Nero cobalto rosso intenso</t>
  </si>
  <si>
    <t>Schwarz Kobalt rot ivoor intensiv</t>
  </si>
  <si>
    <t>Noir cobalt rouge ivoire intensif</t>
  </si>
  <si>
    <t>Nero cobalto rosso avorio intenso</t>
  </si>
  <si>
    <t>Schwarz Kobalt rot ivoor schimmel</t>
  </si>
  <si>
    <t>Noir cobalt rouge ivoire schimmel</t>
  </si>
  <si>
    <t>Nero cobalto rosso avorio brinato</t>
  </si>
  <si>
    <t>Schwarz Kobalt rot mosaik</t>
  </si>
  <si>
    <t>Noir cobalt rouge/rouge ivoire mosaïque</t>
  </si>
  <si>
    <t>Nero cobalto rosso/rosso avorio mosaico</t>
  </si>
  <si>
    <t>Schwarz Kobalt rot schimmel</t>
  </si>
  <si>
    <t>Noir cobalt rouge schimmel</t>
  </si>
  <si>
    <t>Nero cobalto rosso brinato</t>
  </si>
  <si>
    <t>Schwarz Kobalt weiss</t>
  </si>
  <si>
    <t>Nero cobalto bianco</t>
  </si>
  <si>
    <t>Schwarz Onyx gelb intensiv</t>
  </si>
  <si>
    <t>Noir Onyx jaune intensif</t>
  </si>
  <si>
    <t>Nero onicce giallo intenso</t>
  </si>
  <si>
    <t>Schwarz Onyx gelb ivoor intensiv</t>
  </si>
  <si>
    <t>Noir Onyx jaune ivoire intensif</t>
  </si>
  <si>
    <t>Nero onicce giallo avorio intenso</t>
  </si>
  <si>
    <t>Schwarz Onyx gelb ivoor mosaik</t>
  </si>
  <si>
    <t>Noir Onyx jaune ivoire mosaïque</t>
  </si>
  <si>
    <t>Nero onicce giallo ivorio mosaico</t>
  </si>
  <si>
    <t>Schwarz Onyx gelb ivoor schimmel</t>
  </si>
  <si>
    <t>Noir Onyx jaune ivoire schimmel</t>
  </si>
  <si>
    <t>Nero onicce giallo avorio brinato</t>
  </si>
  <si>
    <t>Schwarz Onyx gelb mosaik</t>
  </si>
  <si>
    <t>Noir Onyx jaune mosaïque</t>
  </si>
  <si>
    <t>Nero onicce giallo mosaico</t>
  </si>
  <si>
    <t>Schwarz Onyx gelb schimmel</t>
  </si>
  <si>
    <t>Noir Onyx jaune schimmel</t>
  </si>
  <si>
    <t>Nero onicce giallo brinato</t>
  </si>
  <si>
    <t>Schwarz Onyx rot intensiv</t>
  </si>
  <si>
    <t>Noir Onyx rouge intensif</t>
  </si>
  <si>
    <t>Nero onicce rosso intensivo</t>
  </si>
  <si>
    <t>Schwarz Onyx rot ivoor intensiv</t>
  </si>
  <si>
    <t>Noir Onyx rouge ivoire intensif</t>
  </si>
  <si>
    <t>Nero onicce rosso avorio intenso</t>
  </si>
  <si>
    <t>Schwarz Onyx rot ivoor mosaik</t>
  </si>
  <si>
    <t>Noir Onyx rouge ivoire mosaïque</t>
  </si>
  <si>
    <t>Nero onicce rosso avorio mosaico</t>
  </si>
  <si>
    <t>Schwarz Onyx rot ivoor schimmel</t>
  </si>
  <si>
    <t>Noir Onyx rouge ivoire schimmel</t>
  </si>
  <si>
    <t>Nero onicce rosso avorio brinato</t>
  </si>
  <si>
    <t>Schwarz Onyx rot mosaik</t>
  </si>
  <si>
    <t>Noir Onyx rouge mosaïque</t>
  </si>
  <si>
    <t>Nero onicce rosso mosaico</t>
  </si>
  <si>
    <t>Schwarz Onyx rot schimmel</t>
  </si>
  <si>
    <t>Noir Onyx rouge schimmel</t>
  </si>
  <si>
    <t>Nero onicce rosso brinato</t>
  </si>
  <si>
    <t>Schwarz Onyx weiss</t>
  </si>
  <si>
    <t>Noir Onyx blanc</t>
  </si>
  <si>
    <t>Nero onicce bianco</t>
  </si>
  <si>
    <t>Schwarz Onyx weiss dom.</t>
  </si>
  <si>
    <t>Noir Onyx blanc dominant</t>
  </si>
  <si>
    <t>Nero onicce bianco dom</t>
  </si>
  <si>
    <t>Schwarz Opal gelb intensiv</t>
  </si>
  <si>
    <t>Noir opale jaune intensif</t>
  </si>
  <si>
    <t>Nero opale giallo intenso</t>
  </si>
  <si>
    <t>Schwarz Opal gelb ivoor intensiv</t>
  </si>
  <si>
    <t>Noir opale jaune ivoire intensif</t>
  </si>
  <si>
    <t>Nero opale giallo avorio intenso</t>
  </si>
  <si>
    <t>Schwarz Opal gelb ivoor mosaik</t>
  </si>
  <si>
    <t>Noir opale jaune ivoire mosaïque</t>
  </si>
  <si>
    <t>Nero opale giallo avorio mosaico</t>
  </si>
  <si>
    <t>Schwarz Opal gelb ivoor schimmel</t>
  </si>
  <si>
    <t>Noir opale jaune ivoire schimmel</t>
  </si>
  <si>
    <t>Nero opale giallo avorio brinato</t>
  </si>
  <si>
    <t>Schwarz Opal gelb mosaik</t>
  </si>
  <si>
    <t>Noir opale jaune mosaïque</t>
  </si>
  <si>
    <t>Nero opale giallo mosaico</t>
  </si>
  <si>
    <t>Schwarz Opal gelb schimmel</t>
  </si>
  <si>
    <t>Noir opale jaune schimmel</t>
  </si>
  <si>
    <t>Nero opale giallo brinato</t>
  </si>
  <si>
    <t>Schwarz Opal rot intensiv</t>
  </si>
  <si>
    <t>Noir opale rouge intensif</t>
  </si>
  <si>
    <t>Nero opale rosso intenso</t>
  </si>
  <si>
    <t>Schwarz Opal rot ivoor intensiv</t>
  </si>
  <si>
    <t>Noir opale rouge ivoire intensif</t>
  </si>
  <si>
    <t>Nero opale rosso avorio intenso</t>
  </si>
  <si>
    <t>Schwarz Opal rot ivoor mosaik</t>
  </si>
  <si>
    <t>Noir opale rouge ivoire mosaïque</t>
  </si>
  <si>
    <t>Nero opale rosso avorio mosaico</t>
  </si>
  <si>
    <t>Schwarz Opal rot ivoor schimmel</t>
  </si>
  <si>
    <t>Noir opale rouge ivoire schimmel</t>
  </si>
  <si>
    <t>Nero opale rosso avorio brinato</t>
  </si>
  <si>
    <t>Schwarz Opal rot mosaik</t>
  </si>
  <si>
    <t>Noir opale rouge mosaïque</t>
  </si>
  <si>
    <t>Nero opale rosso mosaico</t>
  </si>
  <si>
    <t>Schwarz Opal rot schimmel</t>
  </si>
  <si>
    <t>Noir opale rouge schimmel</t>
  </si>
  <si>
    <t>Nero opale rosso brinato</t>
  </si>
  <si>
    <t>Schwarz Opal weiss</t>
  </si>
  <si>
    <t>Noir opale blanc</t>
  </si>
  <si>
    <t>Nero opale bianco</t>
  </si>
  <si>
    <t>Schwarz Opal weiss dominant</t>
  </si>
  <si>
    <t>Noir opale blanc dominant</t>
  </si>
  <si>
    <t>Nero opale bianco dominante</t>
  </si>
  <si>
    <t>Schwarz pastell gelb intensiv</t>
  </si>
  <si>
    <t>Noir pastel jaune intensif</t>
  </si>
  <si>
    <t>Nero pastello giallo intenso</t>
  </si>
  <si>
    <t>Schwarz pastell gelb ivoor intensiv</t>
  </si>
  <si>
    <t>Noir pastel jaune ivoire intensif</t>
  </si>
  <si>
    <t>Nero pastello giallo avorio intenso</t>
  </si>
  <si>
    <t>Schwarz pastell gelb ivoor mosaik</t>
  </si>
  <si>
    <t>Noir pastel jaune ivoire mosaïque</t>
  </si>
  <si>
    <t>Nero pastello giallo avorio mosaico</t>
  </si>
  <si>
    <t>Schwarz pastell gelb ivoor schimmel</t>
  </si>
  <si>
    <t>Noir pastel jaune ivoire schimmel</t>
  </si>
  <si>
    <t>Nero pastello giallo avorio brinato</t>
  </si>
  <si>
    <t>Schwarz pastell gelb mosaik</t>
  </si>
  <si>
    <t>Noir pastel jaune mosaïque</t>
  </si>
  <si>
    <t>Nero pastello giallo mosaico</t>
  </si>
  <si>
    <t>Schwarz pastell gelb schimmel</t>
  </si>
  <si>
    <t>Noir pastel jaune schimmel</t>
  </si>
  <si>
    <t>Nero pastello giallo brinato</t>
  </si>
  <si>
    <t>Schwarz pastell rot intensiv</t>
  </si>
  <si>
    <t>Noir pastel rouge intensif</t>
  </si>
  <si>
    <t>Nero pastello rosso intenso</t>
  </si>
  <si>
    <t>Schwarz pastell rot ivoor intensiv</t>
  </si>
  <si>
    <t>Noir pastel rouge ivoire intensif</t>
  </si>
  <si>
    <t>Nero pastello rosso avorio intenso</t>
  </si>
  <si>
    <t>Schwarz pastell rot ivoor mosaik</t>
  </si>
  <si>
    <t>Noir pastel rouge ivoire mosaïque</t>
  </si>
  <si>
    <t>Nero pastello rosso avorio mosaico</t>
  </si>
  <si>
    <t>Schwarz pastell rot ivoor schimmel</t>
  </si>
  <si>
    <t>Noir pastel rouge ivoire schimmel</t>
  </si>
  <si>
    <t>Nero pastello rosso avorio brinato</t>
  </si>
  <si>
    <t>Schwarz pastell rot mosaik</t>
  </si>
  <si>
    <t>Noir pastel rouge mosaïque</t>
  </si>
  <si>
    <t>Nero pastello rosso mosaico</t>
  </si>
  <si>
    <t>Schwarz pastell rot schimmel</t>
  </si>
  <si>
    <t>Noir pastel rouge schimmel</t>
  </si>
  <si>
    <t>Nero pastello rosso brinato</t>
  </si>
  <si>
    <t>Schwarz pastell weiss</t>
  </si>
  <si>
    <t>Noir pastel blanc</t>
  </si>
  <si>
    <t>Nero pastello bianco</t>
  </si>
  <si>
    <t>Schwarz pastell weiss dominant</t>
  </si>
  <si>
    <t>Noir pastel blanc dominant</t>
  </si>
  <si>
    <t>Nero pastello bianco dominante</t>
  </si>
  <si>
    <t>Schwarz rot intensiv</t>
  </si>
  <si>
    <t>Noir rouge intensif</t>
  </si>
  <si>
    <t>Nero rosso intenso</t>
  </si>
  <si>
    <t>Schwarz rot ivoor intensiv</t>
  </si>
  <si>
    <t>Noir rouge ivoire intensif</t>
  </si>
  <si>
    <t>Nero rosso avorio intenso</t>
  </si>
  <si>
    <t>Schwarz rot ivoor mosaik</t>
  </si>
  <si>
    <t>Noir rouge ivoire mosaïque</t>
  </si>
  <si>
    <t>Nero rosso avorio mosaico</t>
  </si>
  <si>
    <t>Schwarz rot ivoor schimmel</t>
  </si>
  <si>
    <t>Noir rouge ivoire schimmel</t>
  </si>
  <si>
    <t>Nero rosso avorio brinato</t>
  </si>
  <si>
    <t>Schwarz rot kobalt intensiv</t>
  </si>
  <si>
    <t>Noir rouge cobalt int</t>
  </si>
  <si>
    <t>nero rosso cobalt int</t>
  </si>
  <si>
    <t>Schwarz rot kobalt schimmel</t>
  </si>
  <si>
    <t>Noir rouge cobalt schimmel</t>
  </si>
  <si>
    <t>nero rosso cobalt brinato</t>
  </si>
  <si>
    <t>Schwarz rot mosaik</t>
  </si>
  <si>
    <t>Noir rouge mosaïque</t>
  </si>
  <si>
    <t>Nero rosso mosaico</t>
  </si>
  <si>
    <t>Schwarz rot schimmel</t>
  </si>
  <si>
    <t>Noir rouge schimmel</t>
  </si>
  <si>
    <t>Nero rosso brinato</t>
  </si>
  <si>
    <t>Schwarz Topaz gelb intensiv</t>
  </si>
  <si>
    <t>Noir Topaze jaune intensif</t>
  </si>
  <si>
    <t>Nero topazio giallo intenso</t>
  </si>
  <si>
    <t>Schwarz Topaz gelb ivoor intensiv</t>
  </si>
  <si>
    <t>Noir Topaze jaune ivoire intensif</t>
  </si>
  <si>
    <t>Nero topazio giallo avorio intenso</t>
  </si>
  <si>
    <t>Schwarz Topaz gelb ivoor mosaik</t>
  </si>
  <si>
    <t>Noir Topaze jaune ivoire mosaïque</t>
  </si>
  <si>
    <t>Nero topazio giallo avorio mosaico</t>
  </si>
  <si>
    <t>Schwarz Topaz gelb ivoor schimmel</t>
  </si>
  <si>
    <t>Noir Topaze jaune ivoire schimmel</t>
  </si>
  <si>
    <t>Nero topazio giallo avorio brinato</t>
  </si>
  <si>
    <t>Schwarz Topaz gelb mosaik</t>
  </si>
  <si>
    <t>Noir Topaze jaune mosaïque</t>
  </si>
  <si>
    <t>Nero topazio giallo mosaico</t>
  </si>
  <si>
    <t>Schwarz Topaz gelb schimmel</t>
  </si>
  <si>
    <t>Noir Topaze jaune schimmel</t>
  </si>
  <si>
    <t>Nero topazio giallo brinato</t>
  </si>
  <si>
    <t>Schwarz Topaz rot intensiv</t>
  </si>
  <si>
    <t>Noir Topaze rouge intensif</t>
  </si>
  <si>
    <t>Nero topazio rosso intenso</t>
  </si>
  <si>
    <t>Schwarz Topaz rot ivoor intensiv</t>
  </si>
  <si>
    <t>Noir Topaze rouge ivoire intensif</t>
  </si>
  <si>
    <t>Nero topazio rosso avorio intenso</t>
  </si>
  <si>
    <t>Schwarz Topaz rot ivoor mosaik</t>
  </si>
  <si>
    <t>Noir Topaze rouge ivoire mosaïque</t>
  </si>
  <si>
    <t>Nero topazio rosso avorio mosaico</t>
  </si>
  <si>
    <t>Schwarz Topaz rot ivoor schimmel</t>
  </si>
  <si>
    <t>Noir Topaze rouge ivoire schimmel</t>
  </si>
  <si>
    <t>Nero topazio rosso avorio brinato</t>
  </si>
  <si>
    <t>Schwarz Topaz rot mosaik</t>
  </si>
  <si>
    <t>Noir Topaze rouge mosaïque</t>
  </si>
  <si>
    <t>Nero topazio rosso mosaico</t>
  </si>
  <si>
    <t>Schwarz Topaz rot schimmel</t>
  </si>
  <si>
    <t>Noir Topaze rouge schimmel</t>
  </si>
  <si>
    <t>Nero topazio rosso brinato</t>
  </si>
  <si>
    <t>Schwarz Topaz weiss</t>
  </si>
  <si>
    <t>Noir Topaze blanc</t>
  </si>
  <si>
    <t>Nero topazio bianco</t>
  </si>
  <si>
    <t>Schwarz weiss</t>
  </si>
  <si>
    <t>Noir blanc</t>
  </si>
  <si>
    <t>Nero bianco</t>
  </si>
  <si>
    <t>Schwarz weiss dominant</t>
  </si>
  <si>
    <t>Noir blanc dominant</t>
  </si>
  <si>
    <t>Nero bianco dominante</t>
  </si>
  <si>
    <t>Alariogirlitz x Kanarie</t>
  </si>
  <si>
    <t>Alario x canari</t>
  </si>
  <si>
    <t>Alario x canarini</t>
  </si>
  <si>
    <t>Serinus alario x canarus</t>
  </si>
  <si>
    <t>Berghänfling x Kanarie</t>
  </si>
  <si>
    <t>Linotte à bec jaune x canari</t>
  </si>
  <si>
    <t>Fanello X canarino</t>
  </si>
  <si>
    <t>Carduelis flavirostris x canarus</t>
  </si>
  <si>
    <t>Berghänfling x Kanarie mut</t>
  </si>
  <si>
    <t>Linotte à bec jaune x canari mut.</t>
  </si>
  <si>
    <t>Birkenzeisig x Kanarie</t>
  </si>
  <si>
    <t>Sizerin x canari</t>
  </si>
  <si>
    <t>Organetto x Canarino</t>
  </si>
  <si>
    <t>Carduelis flammea x canarus</t>
  </si>
  <si>
    <t>Bluthänfling x Kanarie</t>
  </si>
  <si>
    <t>Linotte mélodieuse x canari</t>
  </si>
  <si>
    <t>Fanello x Canarino</t>
  </si>
  <si>
    <t>Carduelis Cannabina x canarus</t>
  </si>
  <si>
    <t>China Grünfink x Kanarie</t>
  </si>
  <si>
    <t>Verdier de Chine x canari</t>
  </si>
  <si>
    <t>Verdone di cina x Canarini</t>
  </si>
  <si>
    <t>Carduelis sinica x Canarus</t>
  </si>
  <si>
    <t>Distelfink x Kanarie</t>
  </si>
  <si>
    <t>Chardonneret x canari</t>
  </si>
  <si>
    <t>Cardellino x Canarino</t>
  </si>
  <si>
    <t>Carduelis carduelis x Canarus</t>
  </si>
  <si>
    <t>Distelfink x Kanarie mut</t>
  </si>
  <si>
    <t>Chardonneret x canari mut.</t>
  </si>
  <si>
    <t>Cardellino x Canarino mut</t>
  </si>
  <si>
    <t>Erlenzeisig mut x Kanarie</t>
  </si>
  <si>
    <t>Tarin des aulmes mut x canari</t>
  </si>
  <si>
    <t>Lucherino mutx canarino</t>
  </si>
  <si>
    <t>Carduelis Spinus x Serinus canaria</t>
  </si>
  <si>
    <t>Erlenzeisig x Kanarie</t>
  </si>
  <si>
    <t>Tarin des aulmes x canari</t>
  </si>
  <si>
    <t>Lucherino x Canarino</t>
  </si>
  <si>
    <t>Carduelis Spinus x Canarus</t>
  </si>
  <si>
    <t>Erlenzeisig x Kanarie mut</t>
  </si>
  <si>
    <t>Tarin des aulmes x canari mut</t>
  </si>
  <si>
    <t>Lucherino x Canarino mut</t>
  </si>
  <si>
    <t>Carduelis Spinus x Canarus mut</t>
  </si>
  <si>
    <t>Fichtenkreuzschnabel x Kanarie</t>
  </si>
  <si>
    <t>Bec croisé x canari</t>
  </si>
  <si>
    <t>Crociere X Canarini</t>
  </si>
  <si>
    <t>Loxia curvirostra x canarus</t>
  </si>
  <si>
    <t>Gelbbauchgirlitz x Kanarie</t>
  </si>
  <si>
    <t>Serin à ventre jaune x canari</t>
  </si>
  <si>
    <t>Canarino a ventre giallo x canarini</t>
  </si>
  <si>
    <t>Serinus flaviventris x canarus</t>
  </si>
  <si>
    <t>Gelbbauchzeisig x Kanarie</t>
  </si>
  <si>
    <t>Tarin à ventre jaune x canari</t>
  </si>
  <si>
    <t>Lucherino ventro giallo canarino</t>
  </si>
  <si>
    <t>Carduelis xanthogastra x Canarus</t>
  </si>
  <si>
    <t>Gimpel x Kanarie</t>
  </si>
  <si>
    <t>Bouvreuil x canari</t>
  </si>
  <si>
    <t>Ciuffolotto x canarini</t>
  </si>
  <si>
    <t>Pyrrhula pyrrhula x Canarus</t>
  </si>
  <si>
    <t>Girlitz x Kanarie</t>
  </si>
  <si>
    <t>Serin cini x canari</t>
  </si>
  <si>
    <t>Verzellino x Canarino</t>
  </si>
  <si>
    <t>Serinus serinus x Canarus</t>
  </si>
  <si>
    <t>Grauedelsänger x Kanarien</t>
  </si>
  <si>
    <t>Chanteur d'Afrique x canari</t>
  </si>
  <si>
    <t>Cantore d`Africa x canarini</t>
  </si>
  <si>
    <t>Ochrospiza leucpygia x canarius</t>
  </si>
  <si>
    <t>Grünfink achat x Kanarie</t>
  </si>
  <si>
    <t>Verdier agate x canari</t>
  </si>
  <si>
    <t>Verdone agata x canarino</t>
  </si>
  <si>
    <t>Carduelis chloris x Canarus</t>
  </si>
  <si>
    <t>Grünfink x Kanarie</t>
  </si>
  <si>
    <t>Verdier d'Europe x canari</t>
  </si>
  <si>
    <t>Verdone x Canarino</t>
  </si>
  <si>
    <t>Carduelis chloris x canarus</t>
  </si>
  <si>
    <t>Grünfink x Yorkshire</t>
  </si>
  <si>
    <t>verdier d'europe x Yokshire</t>
  </si>
  <si>
    <t>Verdone x Yorkshire</t>
  </si>
  <si>
    <t>Himalayagrünling x Kanarie</t>
  </si>
  <si>
    <t>Verdier de l'Himalaya x canari</t>
  </si>
  <si>
    <t>Verdone dell`Himalaya x canarino</t>
  </si>
  <si>
    <t>Carduelis spinoides x canarus</t>
  </si>
  <si>
    <t>Himalayakreuzschnabel</t>
  </si>
  <si>
    <t>Bec croisé de l'Himalaya x canari</t>
  </si>
  <si>
    <t>Crociere dell`Himalaya</t>
  </si>
  <si>
    <t>Loxia curvirostra himalayensis</t>
  </si>
  <si>
    <t>Kanarie mut x Distelfink</t>
  </si>
  <si>
    <t>Canari mut x chardonneret</t>
  </si>
  <si>
    <t>canarino mut X cardellino</t>
  </si>
  <si>
    <t>Canarus x Carduelis carduelis</t>
  </si>
  <si>
    <t>Kanarie mut x Grünfink</t>
  </si>
  <si>
    <t>Canari mut x verdier d'Europe</t>
  </si>
  <si>
    <t>Canarino mut x verdone</t>
  </si>
  <si>
    <t>Canarus x Carduelis chloris</t>
  </si>
  <si>
    <t>Kanarie mut x Kreuzschnabel</t>
  </si>
  <si>
    <t>Canari mut x bec croisé</t>
  </si>
  <si>
    <t>canarino mut x Crociere</t>
  </si>
  <si>
    <t>Serinus canari mut x Loxia curvirosta</t>
  </si>
  <si>
    <t>Kanarie Mutation x Fichtenkreuzschnabel</t>
  </si>
  <si>
    <t>Canari mut  x bec croisé des sapins</t>
  </si>
  <si>
    <t>Canarus x Loxia curvirostra</t>
  </si>
  <si>
    <t>Kanarie satine x nordischer Birkenzeisig</t>
  </si>
  <si>
    <t>Canari satiné x sizezin blanchâtre</t>
  </si>
  <si>
    <t>canarino satinet x</t>
  </si>
  <si>
    <t>Canarus x Carduelis flammea flammea</t>
  </si>
  <si>
    <t>Kanarie schwarz x Fichtenkreuzschnabel</t>
  </si>
  <si>
    <t>Canari noir x bec croisé des sapins</t>
  </si>
  <si>
    <t>canarino nero x Crociere</t>
  </si>
  <si>
    <t>Kanarie x Berghänfling</t>
  </si>
  <si>
    <t>Canari x linotte à bec jaune</t>
  </si>
  <si>
    <t>Canarino x Fanello pico giallo</t>
  </si>
  <si>
    <t>Canarus x Carduelis flavirostris</t>
  </si>
  <si>
    <t>Kanarie x Bluthänfling</t>
  </si>
  <si>
    <t>Canari x linotte mélodieuse</t>
  </si>
  <si>
    <t>Canarino x Fanello</t>
  </si>
  <si>
    <t>Canarus x Carduelis cannabina</t>
  </si>
  <si>
    <t>Kanarie x Distelfink</t>
  </si>
  <si>
    <t>Canari x chardonneret</t>
  </si>
  <si>
    <t>Canarino x Cardellino</t>
  </si>
  <si>
    <t>Kanarie x Dompfaff</t>
  </si>
  <si>
    <t>Canari x bouvreuil</t>
  </si>
  <si>
    <t>canarino x iuffolotto</t>
  </si>
  <si>
    <t>Canarus x Phyrulla p.</t>
  </si>
  <si>
    <t>Kanarie x Erlenzeisig</t>
  </si>
  <si>
    <t>Canari x tarin des aulmes</t>
  </si>
  <si>
    <t>Canarino x Lucherino</t>
  </si>
  <si>
    <t>Canarus x Carduelis spinus</t>
  </si>
  <si>
    <t>Kanarie x Fichtenkreuzschnabel</t>
  </si>
  <si>
    <t>Canari x bec croisé des sapins</t>
  </si>
  <si>
    <t>canarino x Crociere</t>
  </si>
  <si>
    <t>Canarus x Loxia curvirosta</t>
  </si>
  <si>
    <t>Kanarie x Grünfink</t>
  </si>
  <si>
    <t>Canari x verdier d'Europe</t>
  </si>
  <si>
    <t>Canarino x Verdone</t>
  </si>
  <si>
    <t>Kanarie x Kapuzenzeisig</t>
  </si>
  <si>
    <t>Canarino x Cardinalino del Venezuela</t>
  </si>
  <si>
    <t>Canarus x Carduelis cucullatus</t>
  </si>
  <si>
    <t>Kanarie x Karmingimpel</t>
  </si>
  <si>
    <t>Canari x Carpodaque du Mexique</t>
  </si>
  <si>
    <t>Canarino x Karmingimpel</t>
  </si>
  <si>
    <t>Canarus x Carpadacus mexicanus</t>
  </si>
  <si>
    <t>Kanarie x Magellanzeisig</t>
  </si>
  <si>
    <t>Canari x Tarin de Magellan</t>
  </si>
  <si>
    <t>Canarino x Lucherino di Magellano</t>
  </si>
  <si>
    <t>Canarus x Carduelis magellanica</t>
  </si>
  <si>
    <t>Kanarie Mut.  X Mex. Karmingimpel</t>
  </si>
  <si>
    <t>Canari mut x Carpodaque du Mexique</t>
  </si>
  <si>
    <t>Canarino x Carpodaco messicano</t>
  </si>
  <si>
    <t>Canarus x Carpodacus mex</t>
  </si>
  <si>
    <t>Kanarie x Mexikanischer Karmingimpel mut.</t>
  </si>
  <si>
    <t>Canari x carpodaque du Mexique mut</t>
  </si>
  <si>
    <t>Kapuzenzeisig x Kanarie</t>
  </si>
  <si>
    <t>tarin du Vénézuéla x canari</t>
  </si>
  <si>
    <t>Cardinalino del Venezuela x Canarino</t>
  </si>
  <si>
    <t>Carduelis cucullatus x Canarus</t>
  </si>
  <si>
    <t>Kapuzenzeisig x Kanarie mut</t>
  </si>
  <si>
    <t>Tarin du Vénézuéla x canari mut</t>
  </si>
  <si>
    <t>Cardinalino del Venezuela x Canarino mut</t>
  </si>
  <si>
    <t>Tarin rouge du Venezuela x Canari mut</t>
  </si>
  <si>
    <t>Karmingimpel mut. x Kanarie</t>
  </si>
  <si>
    <t>Carpodaque du Mexique mut. X canari</t>
  </si>
  <si>
    <t>Carpodaco messicano mut x Canarino</t>
  </si>
  <si>
    <t>Carpadacus mexicanus x Canarus</t>
  </si>
  <si>
    <t>Karmingimpel x Kanarie</t>
  </si>
  <si>
    <t>Carpodaque du Mexique x canari</t>
  </si>
  <si>
    <t>Carpodaco messicano x Canarino</t>
  </si>
  <si>
    <t>Magellanzeisig x Kanarie</t>
  </si>
  <si>
    <t>Tarin de Magellan x canari</t>
  </si>
  <si>
    <t>Lucherino di Magellano x Canarino</t>
  </si>
  <si>
    <t>Carduelis magellanica x canarus</t>
  </si>
  <si>
    <t>Mex. Karmingimpel x Kanarie</t>
  </si>
  <si>
    <t>Carpodacus mex x canarus</t>
  </si>
  <si>
    <t>Mozambiquegirlitz x Kanarie</t>
  </si>
  <si>
    <t>Serin du Mozambique x canari</t>
  </si>
  <si>
    <t>Canarino del Mozambico x Canarino</t>
  </si>
  <si>
    <t>Serinus mozambicus x Canarus</t>
  </si>
  <si>
    <t>Rotstirngirlitz x Kanarie</t>
  </si>
  <si>
    <t>serin à front rouge x canari</t>
  </si>
  <si>
    <t>Verzellino fronte rossa X canarino</t>
  </si>
  <si>
    <t>Serinus pusillus x Serinus canaria</t>
  </si>
  <si>
    <t>Schneegimpel x Kanarie</t>
  </si>
  <si>
    <t>Roselin de Pallas x canari</t>
  </si>
  <si>
    <t>Fanello rosato di Pallas x canarino</t>
  </si>
  <si>
    <t>Leucostice x Canrus</t>
  </si>
  <si>
    <t>Schwarzbrustzeisig x Kanarie</t>
  </si>
  <si>
    <t>Tarin à poitrine noire x canari</t>
  </si>
  <si>
    <t>Lucherino petto nero x canarino</t>
  </si>
  <si>
    <t>Carduelis notata x canarus</t>
  </si>
  <si>
    <t>Schwarzer Zeisig x Kanarie</t>
  </si>
  <si>
    <t>Tarin noir x canari</t>
  </si>
  <si>
    <t>Negrito della Bolivia x canarino</t>
  </si>
  <si>
    <t>Carduelis atrata x canarus</t>
  </si>
  <si>
    <t>Schwarzer Zeisig x Kanariengirlitz</t>
  </si>
  <si>
    <t>Tarin noir x serin des canari</t>
  </si>
  <si>
    <t>Negrito della Bolivia x canarino sylvestre</t>
  </si>
  <si>
    <t>Carduelis atrata x Serinus canaria</t>
  </si>
  <si>
    <t>Schwarzkopfgrünfink x Kanarie</t>
  </si>
  <si>
    <t>Verdier à tête noire x canari</t>
  </si>
  <si>
    <t>Verdone testa nera x Canarino</t>
  </si>
  <si>
    <t>Carduelis ambigua x Canarus</t>
  </si>
  <si>
    <t>Schwefelgelbergirlitz x Kanarie</t>
  </si>
  <si>
    <t>Serin soufré x canari</t>
  </si>
  <si>
    <t>Canarino solforato x canarino</t>
  </si>
  <si>
    <t>Serinus sulphuratus x serinus canarie</t>
  </si>
  <si>
    <t>Stieglitz major mut x Kanarie</t>
  </si>
  <si>
    <t>Chardonneret major x canari</t>
  </si>
  <si>
    <t>Carduelis major mut x Serinus canaria</t>
  </si>
  <si>
    <t>Weisbrustgirlitz x Kanarie</t>
  </si>
  <si>
    <t>serin à ventre blanc x canari</t>
  </si>
  <si>
    <t>Canarino ventre bianco x canarino</t>
  </si>
  <si>
    <t>Serinus dorsostriatus x canarus</t>
  </si>
  <si>
    <t>Wüstengimpel x Kanarie</t>
  </si>
  <si>
    <t>Roselin githagine x canari</t>
  </si>
  <si>
    <t>Trombettiere x canari</t>
  </si>
  <si>
    <t>Rhodopechys githaginea x Canarus</t>
  </si>
  <si>
    <t>Zitronengirlitz x Kanarie</t>
  </si>
  <si>
    <t>Venturon montagnard x canari</t>
  </si>
  <si>
    <t>Venturone x Canarino</t>
  </si>
  <si>
    <t>Serinus citrinella x Canarus</t>
  </si>
  <si>
    <t>Arricciato Gigante Italiano (AGI)</t>
  </si>
  <si>
    <t>Berner gecheckt  &lt; 50%</t>
  </si>
  <si>
    <t>Bernois panaché  &lt; 50%</t>
  </si>
  <si>
    <t>Bernese, pezzato  &lt; 50%</t>
  </si>
  <si>
    <t>Berner gecheckt &gt; 50%</t>
  </si>
  <si>
    <t>Bernois panaché &gt; 50%</t>
  </si>
  <si>
    <t>Bernese, pezzato &gt; 50%</t>
  </si>
  <si>
    <t>Berner lipochrom intensiv</t>
  </si>
  <si>
    <t>Bernois lipochrome intensif</t>
  </si>
  <si>
    <t>Bernese lipochromico intenso</t>
  </si>
  <si>
    <t>Berner lipochrom schimmel</t>
  </si>
  <si>
    <t>Bernois lipochrome schimmel</t>
  </si>
  <si>
    <t>Bernese lipochromico brinato</t>
  </si>
  <si>
    <t>Berner melanin</t>
  </si>
  <si>
    <t>Bernese melanine</t>
  </si>
  <si>
    <t>Border, gecheckt &lt; 50%</t>
  </si>
  <si>
    <t>Border, panaché  &lt; 50%</t>
  </si>
  <si>
    <t>Border, pezzato  &lt; 50%</t>
  </si>
  <si>
    <t>Border, gecheckt &gt; 50%</t>
  </si>
  <si>
    <t>Border, panaché &gt; 50%</t>
  </si>
  <si>
    <t>Border, pezzato &gt; 50%</t>
  </si>
  <si>
    <t>Border, lipochrom</t>
  </si>
  <si>
    <t>Border, lipochrome</t>
  </si>
  <si>
    <t>Border, lipo</t>
  </si>
  <si>
    <t>Border, melanin</t>
  </si>
  <si>
    <t>Border, mélanine</t>
  </si>
  <si>
    <t>Bossu belge gecheckt  &lt; 50%</t>
  </si>
  <si>
    <t>Bossu belge panaché  &lt; 50%</t>
  </si>
  <si>
    <t>Bossu belga, pezzato  &lt; 50%</t>
  </si>
  <si>
    <t>Bossu belge gecheckt &gt; 50%</t>
  </si>
  <si>
    <t>Bossu belge panaché &gt; 50%</t>
  </si>
  <si>
    <t>Bossu belga, pezzato &gt; 50%</t>
  </si>
  <si>
    <t>Bossu belge lipochrom</t>
  </si>
  <si>
    <t>Bossu belge, lipochrome</t>
  </si>
  <si>
    <t>Bossu belga, lipo</t>
  </si>
  <si>
    <t>Bossu belge melanin</t>
  </si>
  <si>
    <t>Bossu belge, mélanine</t>
  </si>
  <si>
    <t>Bossu belga melanine</t>
  </si>
  <si>
    <t>Crestbred gecheckt  &lt; 50%</t>
  </si>
  <si>
    <t>Crestbred panaché  &lt; 50%</t>
  </si>
  <si>
    <t>Crest-Bred, pezzato  &lt; 50%</t>
  </si>
  <si>
    <t>Crestbred gecheckt &gt; 50%</t>
  </si>
  <si>
    <t>Crestbred panaché &gt; 50%</t>
  </si>
  <si>
    <t>Crest-Bred, pezzato &gt; 50%</t>
  </si>
  <si>
    <t>Crestbred lipochrom</t>
  </si>
  <si>
    <t>Crestbred, lipochrome</t>
  </si>
  <si>
    <t>Crest-Bred, lipo</t>
  </si>
  <si>
    <t>Crestbred melanin</t>
  </si>
  <si>
    <t>Crestbred, mélanine</t>
  </si>
  <si>
    <t>Crest-Bred melanine</t>
  </si>
  <si>
    <t>Crested gecheckt  &lt; 50%</t>
  </si>
  <si>
    <t>Crested panaché  &lt; 50%</t>
  </si>
  <si>
    <t>Crested, pezzato  &lt; 50%</t>
  </si>
  <si>
    <t>Crested gecheckt &gt; 50%</t>
  </si>
  <si>
    <t>Crested panaché &gt; 50%</t>
  </si>
  <si>
    <t>Crested, pezzato &gt; 50%</t>
  </si>
  <si>
    <t>Crested lipochrom</t>
  </si>
  <si>
    <t>Crested, lipochrome</t>
  </si>
  <si>
    <t>Crested, lipo</t>
  </si>
  <si>
    <t>Crested melanin</t>
  </si>
  <si>
    <t>Crested, mélanine</t>
  </si>
  <si>
    <t>Crested melanine</t>
  </si>
  <si>
    <t>Deutsche Haube</t>
  </si>
  <si>
    <t>Huppé allemand</t>
  </si>
  <si>
    <t>Canarino ciuffato</t>
  </si>
  <si>
    <t>Fife Fancy, gecheckt  &lt; 50%</t>
  </si>
  <si>
    <t>Fife fancy,  panaché  &lt; 50%</t>
  </si>
  <si>
    <t>Fife Fancy, pezzato  &lt; 50%</t>
  </si>
  <si>
    <t>Fife Fancy, gecheckt &gt; 50%</t>
  </si>
  <si>
    <t>Fife fancy, panaché &gt; 50%</t>
  </si>
  <si>
    <t>Fife Fancy, pezzato &gt; 50%</t>
  </si>
  <si>
    <t>Fife Fancy, lipochrom</t>
  </si>
  <si>
    <t>Fife fancy, lipochrome</t>
  </si>
  <si>
    <t>Fife Fancy, lipo</t>
  </si>
  <si>
    <t>Fife Fancy, melanin</t>
  </si>
  <si>
    <t>Fife fancy, mélanine</t>
  </si>
  <si>
    <t>Fife Fancy, mélanine</t>
  </si>
  <si>
    <t>Fiorino mit Haube gecheckt  &lt; 50%</t>
  </si>
  <si>
    <t>Fiorino huppé panaché  &lt; 50%</t>
  </si>
  <si>
    <t>Fiorino ciuffato, pezzato  &lt; 50%</t>
  </si>
  <si>
    <t>Fiorino mit Haube gecheckt &gt; 50%</t>
  </si>
  <si>
    <t>Fiorino huppé panaché &gt; 50%</t>
  </si>
  <si>
    <t>Fiorino ciuffato, pezzato &gt; 50%</t>
  </si>
  <si>
    <t>Fiorino mit Haube lipochrom</t>
  </si>
  <si>
    <t>Fiorino huppé, lipochrome</t>
  </si>
  <si>
    <t>Fiorino ciuffato</t>
  </si>
  <si>
    <t>Fiorino mit Haube melanin</t>
  </si>
  <si>
    <t>Fiorino huppé, mélanine</t>
  </si>
  <si>
    <t>Fiorino ciuffato melanine</t>
  </si>
  <si>
    <t>Fiorino ohne Haube gecheckt  &lt; 50%</t>
  </si>
  <si>
    <t>Fiorino non huppé panaché  &lt; 50%</t>
  </si>
  <si>
    <t>Fiorino, pezzato  &lt; 50%</t>
  </si>
  <si>
    <t>Fiorino ohne Haube gecheckt &gt; 50%</t>
  </si>
  <si>
    <t>Fiorino non huppé panaché &gt; 50%</t>
  </si>
  <si>
    <t>Fiorino, pezzato &gt; 50%</t>
  </si>
  <si>
    <t>Fiorino ohne Haube lipochrom</t>
  </si>
  <si>
    <t>Fiorino non huppé, lipochrome</t>
  </si>
  <si>
    <t>Fiorino, lipo</t>
  </si>
  <si>
    <t>Fiorino ohne Haube melanin</t>
  </si>
  <si>
    <t>Fiorino non huppé, mélanine</t>
  </si>
  <si>
    <t>Fiorino melanine</t>
  </si>
  <si>
    <t>Frisé du Nord gecheckt  &lt; 50%</t>
  </si>
  <si>
    <t>Frisé du Nord panaché  &lt; 50%</t>
  </si>
  <si>
    <t>Arricciato del Nord, pezzato  &lt; 50%</t>
  </si>
  <si>
    <t>Frisé du Nord gecheckt &gt; 50%</t>
  </si>
  <si>
    <t>Frisé du Nord panaché &gt; 50%</t>
  </si>
  <si>
    <t>Arricciato del Nord, pezzato &gt; 50%</t>
  </si>
  <si>
    <t>Frisé du Nord lipochrom</t>
  </si>
  <si>
    <t>Frisé du Nord, lipochrome</t>
  </si>
  <si>
    <t>Arricciato del Nord, lipo</t>
  </si>
  <si>
    <t>Frisé du Nord melanin</t>
  </si>
  <si>
    <t>Frisé du Nord, mélanine</t>
  </si>
  <si>
    <t>Arricciato del Nord melanine</t>
  </si>
  <si>
    <t>Frisé du Sud gecheckt  &lt; 50%</t>
  </si>
  <si>
    <t>Frisé du Sud panaché  &lt; 50%</t>
  </si>
  <si>
    <t>Arricciato del Sud, pezzato  &lt; 50%</t>
  </si>
  <si>
    <t>Frisé du Sud gecheckt &gt; 50%</t>
  </si>
  <si>
    <t>Frisé du Sud panaché &gt; 50%</t>
  </si>
  <si>
    <t>Arricciato del Sud, pezzato &gt; 50%</t>
  </si>
  <si>
    <t>Frisé du Sud lipochrom</t>
  </si>
  <si>
    <t>Frisé du Sud, lipochrome</t>
  </si>
  <si>
    <t>Arricciato del Sud, lipo</t>
  </si>
  <si>
    <t>Frisé du Sud melanin</t>
  </si>
  <si>
    <t>Frisé du Sud, mélanine</t>
  </si>
  <si>
    <t>Arricciato del Sud melanine</t>
  </si>
  <si>
    <t>Frisé Suisse gecheckt  &lt; 50%</t>
  </si>
  <si>
    <t>Frisé Suisse panaché  &lt; 50%</t>
  </si>
  <si>
    <t>Arricciato svizzero, pezzato  &lt; 50%</t>
  </si>
  <si>
    <t>Frisé Suisse gecheckt &gt; 50%</t>
  </si>
  <si>
    <t>Frisé Suisse panaché &gt; 50%</t>
  </si>
  <si>
    <t>Arricciato svizzero, pezzato &gt; 50%</t>
  </si>
  <si>
    <t>Frisé Suisse lipochrom</t>
  </si>
  <si>
    <t>Frisé Suisse, lipochrome</t>
  </si>
  <si>
    <t>Arricciato svizzero, lipo</t>
  </si>
  <si>
    <t>Frisé Suisse melanin</t>
  </si>
  <si>
    <t>Frisé Suisse, mélanine</t>
  </si>
  <si>
    <t>Arricciato svizzero melanine</t>
  </si>
  <si>
    <t>Gibber Italicus gecheckt  &lt; 50%</t>
  </si>
  <si>
    <t>Gibber italicus panaché  &lt; 50%</t>
  </si>
  <si>
    <t>Gibber italicus, pezzato  &lt; 50%</t>
  </si>
  <si>
    <t>Gibber Italicus gecheckt &gt; 50%</t>
  </si>
  <si>
    <t>Gibber italicus panaché &gt; 50%</t>
  </si>
  <si>
    <t>Gibber italicus, pezzato &gt; 50%</t>
  </si>
  <si>
    <t>Gibber Italicus lipochrom</t>
  </si>
  <si>
    <t>Gibber italicus, lipochrome</t>
  </si>
  <si>
    <t>Gibber italicus, lipo</t>
  </si>
  <si>
    <t>Gibber Italicus melanin</t>
  </si>
  <si>
    <t>Gibber italicus, mélanine</t>
  </si>
  <si>
    <t>Gibber italicus melanine</t>
  </si>
  <si>
    <t>Giboso Espagnol gecheckt  &lt; 50%</t>
  </si>
  <si>
    <t>Giboso espagnol panaché  &lt; 50%</t>
  </si>
  <si>
    <t>Gibboso Spagnolo, pezzato  &lt; 50%</t>
  </si>
  <si>
    <t>Giboso Espagnol gecheckt &gt; 50%</t>
  </si>
  <si>
    <t>Giboso espagnol panaché &gt; 50%</t>
  </si>
  <si>
    <t>Gibboso Spagnolo, pezzato &gt; 50%</t>
  </si>
  <si>
    <t>Giboso Espagnol lipochrom</t>
  </si>
  <si>
    <t>Giboso espagnol, lipochrome</t>
  </si>
  <si>
    <t>Gibboso Spagnolo, lipo</t>
  </si>
  <si>
    <t>Giboso Espagnol melanin</t>
  </si>
  <si>
    <t>Giboso espagnol, mélanine</t>
  </si>
  <si>
    <t>Gibboso Spagnolo melanine</t>
  </si>
  <si>
    <t>Gloster consort, gecheckt  &lt; 50%</t>
  </si>
  <si>
    <t>Gloster consort, panaché  &lt; 50%</t>
  </si>
  <si>
    <t>Gloster consort, pezzato  &lt; 50%</t>
  </si>
  <si>
    <t>Gloster consort, gecheckt &gt; 50%</t>
  </si>
  <si>
    <t>Gloster consort, panaché &gt; 50%</t>
  </si>
  <si>
    <t>Gloster consort, pezzato &gt; 50%</t>
  </si>
  <si>
    <t>Gloster consort, lipochrom</t>
  </si>
  <si>
    <t>Gloster consort, lipochrome</t>
  </si>
  <si>
    <t>Gloster consort, lipo</t>
  </si>
  <si>
    <t>Gloster consort, melanin</t>
  </si>
  <si>
    <t>Gloster consort, mélanine</t>
  </si>
  <si>
    <t>Gloster corona, gecheckt  &lt; 50%</t>
  </si>
  <si>
    <t>Gloster corona, panaché  &lt; 50%</t>
  </si>
  <si>
    <t>Gloster corona, pezzato  &lt; 50%</t>
  </si>
  <si>
    <t>Gloster corona, gecheckt &gt; 50%</t>
  </si>
  <si>
    <t>Gloster corona, panaché &gt; 50%</t>
  </si>
  <si>
    <t>Gloster corona, pezzato &gt; 50%</t>
  </si>
  <si>
    <t>Gloster corona, lipochrom</t>
  </si>
  <si>
    <t>Gloster corona, lipochrome</t>
  </si>
  <si>
    <t>Gloster corona, lipo</t>
  </si>
  <si>
    <t>Gloster corona, melanin</t>
  </si>
  <si>
    <t>Gloster corona, mélanine</t>
  </si>
  <si>
    <t>Harlekim Português Consort</t>
  </si>
  <si>
    <t>Arlequim Português Consort</t>
  </si>
  <si>
    <t>Harlekin Português Corona</t>
  </si>
  <si>
    <t>Arlequim Português Corona</t>
  </si>
  <si>
    <t>Arlequim Português corona</t>
  </si>
  <si>
    <t>Irisch Fancy gecheckt  &lt; 50%</t>
  </si>
  <si>
    <t>Irisch Fancy panaché  &lt; 50%</t>
  </si>
  <si>
    <t>Irisch fancy, pezzato  &lt; 50%</t>
  </si>
  <si>
    <t>Irisch Fancy gecheckt &gt; 50%</t>
  </si>
  <si>
    <t>Irisch Fancy panaché &gt; 50%</t>
  </si>
  <si>
    <t>Irisch fancy, pezzato &gt; 50%</t>
  </si>
  <si>
    <t>Irisch Fancy lipochrom</t>
  </si>
  <si>
    <t>Irisch Fancy, lipochrome</t>
  </si>
  <si>
    <t>Irisch fancy, lipo</t>
  </si>
  <si>
    <t>Irisch Fancy melanin</t>
  </si>
  <si>
    <t>Irisch Fancy, mélanine</t>
  </si>
  <si>
    <t>Irisch fancy melanine</t>
  </si>
  <si>
    <t>Japan Hoso gecheckt  &lt; 50%</t>
  </si>
  <si>
    <t>Hoso Japonais panaché  &lt; 50%</t>
  </si>
  <si>
    <t>Hoso giapponese, pezzato  &lt; 50%</t>
  </si>
  <si>
    <t>Japan Hoso gecheckt &gt; 50%</t>
  </si>
  <si>
    <t>Hoso Japonais panaché &gt; 50%</t>
  </si>
  <si>
    <t>Hoso giapponese, pezzato &gt; 50%</t>
  </si>
  <si>
    <t>Japan Hoso lipochrom</t>
  </si>
  <si>
    <t>Hoso Japonais, lipochrome</t>
  </si>
  <si>
    <t>Hoso giapponese, lipo</t>
  </si>
  <si>
    <t>Japan Hoso melanin</t>
  </si>
  <si>
    <t>Hoso Japonais, mélanine</t>
  </si>
  <si>
    <t>Hoso giapponese melanine</t>
  </si>
  <si>
    <t>Lancashire Haube</t>
  </si>
  <si>
    <t>Lancashire coppy</t>
  </si>
  <si>
    <t>Lancashire coppi</t>
  </si>
  <si>
    <t>Lancashire ohne Haube</t>
  </si>
  <si>
    <t>Lancashire plainhead</t>
  </si>
  <si>
    <t>Lizard blau</t>
  </si>
  <si>
    <t>Lizard blu</t>
  </si>
  <si>
    <t>Lizard gold</t>
  </si>
  <si>
    <t>Lizard oro</t>
  </si>
  <si>
    <t>Lizard rot</t>
  </si>
  <si>
    <t>Lizard rouge</t>
  </si>
  <si>
    <t>Lizard rosso</t>
  </si>
  <si>
    <t>Lizard silber</t>
  </si>
  <si>
    <t>Lizard argento</t>
  </si>
  <si>
    <t>Llarguet Español gecheckt  &lt; 50%</t>
  </si>
  <si>
    <t>Llarguet Español panaché  &lt; 50%</t>
  </si>
  <si>
    <t>Llarguet Español, pezzato  &lt; 50%</t>
  </si>
  <si>
    <t>Llarguet Español gecheckt &gt; 50%</t>
  </si>
  <si>
    <t>Llarguet Español panaché &gt; 50%</t>
  </si>
  <si>
    <t>Llarguet Español, pezzato &gt; 50%</t>
  </si>
  <si>
    <t>Llarguet Español lipochrom</t>
  </si>
  <si>
    <t>Llarguet Español, lipochrome</t>
  </si>
  <si>
    <t>Llarguet Español, lipo</t>
  </si>
  <si>
    <t>Llarguet Español melanin</t>
  </si>
  <si>
    <t>Llarguet Español, mélanine</t>
  </si>
  <si>
    <t>Llarguet Español melanine</t>
  </si>
  <si>
    <t>Mehringer gecheckt  &lt; 50%</t>
  </si>
  <si>
    <t>Mehringer panaché  &lt; 50%</t>
  </si>
  <si>
    <t>Mehringer, pezzato  &lt; 50%</t>
  </si>
  <si>
    <t>Mehringer gecheckt &gt; 50%</t>
  </si>
  <si>
    <t>Mehringer panaché &gt; 50%</t>
  </si>
  <si>
    <t>Mehringer, pezzato &gt; 50%</t>
  </si>
  <si>
    <t>Mehringer lipochrom</t>
  </si>
  <si>
    <t>Mehringer, lipochrome</t>
  </si>
  <si>
    <t>Mehringer, lipo</t>
  </si>
  <si>
    <t>Mehringer melanin</t>
  </si>
  <si>
    <t>Mehringer, mélanine</t>
  </si>
  <si>
    <t>Mehringer melanine</t>
  </si>
  <si>
    <t>Melado Tinerfeño</t>
  </si>
  <si>
    <t>Münchner gecheckt  &lt; 50%</t>
  </si>
  <si>
    <t>Münchener panaché  &lt; 50%</t>
  </si>
  <si>
    <t>Monaco di posizione, pezzato  &lt; 50%</t>
  </si>
  <si>
    <t>Münchner gecheckt &gt; 50%</t>
  </si>
  <si>
    <t>Münchener panaché &gt; 50%</t>
  </si>
  <si>
    <t>Monaco di posizione, pezzato &gt; 50%</t>
  </si>
  <si>
    <t>Münchner lipochrom</t>
  </si>
  <si>
    <t>Münchener, lipochrome</t>
  </si>
  <si>
    <t>Monaco di posizione, lipo</t>
  </si>
  <si>
    <t>Münchner melanin</t>
  </si>
  <si>
    <t>Münchener, mélanine</t>
  </si>
  <si>
    <t>Monaco di posizione melanine</t>
  </si>
  <si>
    <t>Norwich gecheckt  &lt; 50%</t>
  </si>
  <si>
    <t>Norwich panaché  &lt; 50%</t>
  </si>
  <si>
    <t>Norwich, pezzato  &lt; 50%</t>
  </si>
  <si>
    <t>Norwich gecheckt &gt; 50%</t>
  </si>
  <si>
    <t>Norwich panaché &gt; 50%</t>
  </si>
  <si>
    <t>Norwich, pezzato &gt; 50%</t>
  </si>
  <si>
    <t>Norwich lipochrom</t>
  </si>
  <si>
    <t>Norwich, lipochrome</t>
  </si>
  <si>
    <t>Norwich, lipo</t>
  </si>
  <si>
    <t>Norwich melanin</t>
  </si>
  <si>
    <t>Norwich, mélanine</t>
  </si>
  <si>
    <t>Norwich melanine</t>
  </si>
  <si>
    <t>Paduaner mit Haube</t>
  </si>
  <si>
    <t>Padovan huppé</t>
  </si>
  <si>
    <t>Padovano ciuffato</t>
  </si>
  <si>
    <t>Paduaner ohne Haube</t>
  </si>
  <si>
    <t>Padovan non huppé</t>
  </si>
  <si>
    <t>Padovano</t>
  </si>
  <si>
    <t>Pariser Trompeter gecheckt  &lt; 50%</t>
  </si>
  <si>
    <t>Frisé Parisien panaché  &lt; 50%</t>
  </si>
  <si>
    <t>Arricciato parigino, pezzato  &lt; 50%</t>
  </si>
  <si>
    <t>Pariser Trompeter gecheckt &gt; 50%</t>
  </si>
  <si>
    <t>Frisé Parisien panaché &gt; 50%</t>
  </si>
  <si>
    <t>Arricciato parigino, pezzato &gt; 50%</t>
  </si>
  <si>
    <t>Pariser Trompeter lipochrom</t>
  </si>
  <si>
    <t>Frisé Parisien, lipochrome</t>
  </si>
  <si>
    <t>Arricciato parigino, lipo</t>
  </si>
  <si>
    <t>Pariser Trompeter melanin</t>
  </si>
  <si>
    <t>Frisé Parisien, mélanine</t>
  </si>
  <si>
    <t>Arricciato parigino melanine</t>
  </si>
  <si>
    <t>Raza Espagnola, gecheckt  &lt; 50%</t>
  </si>
  <si>
    <t>Raza espagnola, panaché  &lt; 50%</t>
  </si>
  <si>
    <t>Raza Espagnola, pezzato  &lt; 50%</t>
  </si>
  <si>
    <t>Raza Espagnola, gecheckt &gt; 50%</t>
  </si>
  <si>
    <t>Raza espagnola, panaché &gt; 50%</t>
  </si>
  <si>
    <t>Raza Espagnola, pezzato &gt; 50%</t>
  </si>
  <si>
    <t>Raza Espagnola, lipochrom</t>
  </si>
  <si>
    <t>Raza espagnola, lipochrome</t>
  </si>
  <si>
    <t>Raza Espagnola, lipo</t>
  </si>
  <si>
    <t>Raza Espagnola, melanin</t>
  </si>
  <si>
    <t>Raza espagnola, mélanine</t>
  </si>
  <si>
    <t>Raza Espagnola, mélanine</t>
  </si>
  <si>
    <t>Rheinländer gecheckt  &lt; 50%</t>
  </si>
  <si>
    <t>Rheinländer panaché  &lt; 50%</t>
  </si>
  <si>
    <t>Rheinländer, pezzato  &lt; 50%</t>
  </si>
  <si>
    <t>Rheinländer gecheckt &gt; 50%</t>
  </si>
  <si>
    <t>Rheinländer panaché &gt; 50%</t>
  </si>
  <si>
    <t>Rheinländer, pezzato &gt; 50%</t>
  </si>
  <si>
    <t>Rheinländer lipochrom</t>
  </si>
  <si>
    <t>Rheinländer, lipochrome</t>
  </si>
  <si>
    <t>Rheinländer, lipo, lipo</t>
  </si>
  <si>
    <t>Rheinländer melanin</t>
  </si>
  <si>
    <t>Rheinländer, mélanine</t>
  </si>
  <si>
    <t>Rheinländer melanine</t>
  </si>
  <si>
    <t>Scotch Fancy gecheckt  &lt; 50%</t>
  </si>
  <si>
    <t>Scotch fancy panaché  &lt; 50%</t>
  </si>
  <si>
    <t>Scotch fancy, pezzato  &lt; 50%</t>
  </si>
  <si>
    <t>Scotch Fancy gecheckt &gt; 50%</t>
  </si>
  <si>
    <t>Scotch fancy panaché &gt; 50%</t>
  </si>
  <si>
    <t>Scotch fancy, pezzato &gt; 50%</t>
  </si>
  <si>
    <t>Scotch Fancy lipochrom</t>
  </si>
  <si>
    <t>Scotch fancy, lipochrome</t>
  </si>
  <si>
    <t>Scotch fancy, lipo</t>
  </si>
  <si>
    <t>Scotch Fancy melanin</t>
  </si>
  <si>
    <t>Scotch fancy, mélanine</t>
  </si>
  <si>
    <t>Scotch fancy melanine</t>
  </si>
  <si>
    <t>Yorkshire gecheckt  &lt; 50%</t>
  </si>
  <si>
    <t>Yorkshire panaché  &lt; 50%</t>
  </si>
  <si>
    <t>Yorkshire, pezzato  &lt; 50%</t>
  </si>
  <si>
    <t>Yorkshire gecheckt &gt; 50%</t>
  </si>
  <si>
    <t>Yorkshire panaché &gt; 50%</t>
  </si>
  <si>
    <t>Yorkshire, pezzato &gt; 50%</t>
  </si>
  <si>
    <t>Yorkshire lipochrom</t>
  </si>
  <si>
    <t>Yorkshire, lipochrome</t>
  </si>
  <si>
    <t>Yorkshire, lipo</t>
  </si>
  <si>
    <t>Yorkshire melanin</t>
  </si>
  <si>
    <t>Yorkshire, mélanine</t>
  </si>
  <si>
    <t>Yorkshire melanine</t>
  </si>
  <si>
    <t>Bandfink, Bandamadine gelbband</t>
  </si>
  <si>
    <t>Cou coupé gorge jaune</t>
  </si>
  <si>
    <t>Gola tagliata</t>
  </si>
  <si>
    <t>Amadina fasciata</t>
  </si>
  <si>
    <t>Bandfink, Bandamadine ino</t>
  </si>
  <si>
    <t>Cou coupé ino</t>
  </si>
  <si>
    <t>Gola tagliata ino</t>
  </si>
  <si>
    <t>Binsenastrild braun (isabell)</t>
  </si>
  <si>
    <t>Diamant à queue rousse brun (isabelle)</t>
  </si>
  <si>
    <t>Diamante coda rossa bruno (isabella)</t>
  </si>
  <si>
    <t>Neochmia ruficauda</t>
  </si>
  <si>
    <t>Binsenastrild braun (isabell) gelbköpfig</t>
  </si>
  <si>
    <t>Diamant à queue rousse brun (isabelle) masque jaune</t>
  </si>
  <si>
    <t>Diamante coda rossa bruno (isabella) masque giallo</t>
  </si>
  <si>
    <t>Binsenastrild gelbköpfig</t>
  </si>
  <si>
    <t>Diamant à queue rousse masque jaune</t>
  </si>
  <si>
    <t>Diamante coda rossa masque giallo</t>
  </si>
  <si>
    <t>Binsenastrild gescheckt</t>
  </si>
  <si>
    <t>Diamant à queue rousse panaché</t>
  </si>
  <si>
    <t>Diamante coda rossa pezzato</t>
  </si>
  <si>
    <t>Binsenastrild pastell</t>
  </si>
  <si>
    <t>Diamant à queue rousse pastel</t>
  </si>
  <si>
    <t>Diamante coda rossa pastello</t>
  </si>
  <si>
    <t>Binsenastrild pastell gelbköpfig</t>
  </si>
  <si>
    <t>Diamant à queue rousse pastel masque jaune</t>
  </si>
  <si>
    <t>Diamante coda rossa pastello masque giallo</t>
  </si>
  <si>
    <t>Ceresastrild isabell</t>
  </si>
  <si>
    <t>Diamant modeste isabelle</t>
  </si>
  <si>
    <t>Diamante modesto isabella</t>
  </si>
  <si>
    <t>Aidemosyne modesta</t>
  </si>
  <si>
    <t>Diamantfink braun</t>
  </si>
  <si>
    <t>Diamant à goutellettes brun</t>
  </si>
  <si>
    <t>Diamante guttato bruno</t>
  </si>
  <si>
    <t xml:space="preserve">Stagonopleura guttata </t>
  </si>
  <si>
    <t>Diamantfink braun gelbbürzel</t>
  </si>
  <si>
    <t>Diamant à goutellettes brun à croupion jaune</t>
  </si>
  <si>
    <t>Diamante guttato bruno codronegiallo</t>
  </si>
  <si>
    <t>Diamantfink gelbbürzel</t>
  </si>
  <si>
    <t>Diamant à goutellettes, à croupion jaune</t>
  </si>
  <si>
    <t>Diamante guttato codrione giallo</t>
  </si>
  <si>
    <t xml:space="preserve">Diamantfink pastell </t>
  </si>
  <si>
    <t>Diamant à goutellettes pastel</t>
  </si>
  <si>
    <t>Diamante guttato pastello</t>
  </si>
  <si>
    <t>Diamantfink pastell gelbbürzel</t>
  </si>
  <si>
    <t>Diamant à goutellettes pastel à croupion jaune</t>
  </si>
  <si>
    <t>Diamante guttato pastello codrione giallo</t>
  </si>
  <si>
    <t>Dreifarbige Papageiamadine lutino</t>
  </si>
  <si>
    <t>Diamant de Kittlitz lutino</t>
  </si>
  <si>
    <t>Diamante di Kittlitz lutino</t>
  </si>
  <si>
    <t>Erythrura trichroa</t>
  </si>
  <si>
    <t>Goulds Blau - Rot-/Orangeköpfig</t>
  </si>
  <si>
    <t>Gould bleu - tête rouge/orange</t>
  </si>
  <si>
    <t>Gould blu - testa rossa/arancio</t>
  </si>
  <si>
    <t>Chloebia gouldiae</t>
  </si>
  <si>
    <t>Goulds Blau - Schwarzköpfig</t>
  </si>
  <si>
    <t>Gould bleu - tête noire</t>
  </si>
  <si>
    <t>Gould blu - testa nera</t>
  </si>
  <si>
    <t>Goulds Blau Pastell - Rot-/Orangeköpfig</t>
  </si>
  <si>
    <t>Gould bleu pastel - tête rouge/orange</t>
  </si>
  <si>
    <t>Gould blu pastello - testa rossa/arancia</t>
  </si>
  <si>
    <t>Goulds Blau Pastell - Schwarzköpfig</t>
  </si>
  <si>
    <t>Gould bleu pastel - tête noire</t>
  </si>
  <si>
    <t>Gould blu pastello - testa nera</t>
  </si>
  <si>
    <t>Goulds Blau Pastell 2F (Silber) - Rot/Orangeköpfig</t>
  </si>
  <si>
    <t>Gould bleu pastel 2f (argenté) - tête rouge/orange</t>
  </si>
  <si>
    <t>Gould giallo blu (argento) - testa rossa/arancia</t>
  </si>
  <si>
    <t>Goulds Blau Pastell 2F (Silber) - Schwarzköpfig</t>
  </si>
  <si>
    <t>Gould bleu pastel 2f (argenté) - tête noire</t>
  </si>
  <si>
    <t>Gould giallo blu (argento) - testa nera</t>
  </si>
  <si>
    <t>Goulds Blau Pastell 2F (Silber) Weissbrust - Rot/Orangeköpfig</t>
  </si>
  <si>
    <t>Gould bleu pastel 2f (argenté)  - tête rouge/orange</t>
  </si>
  <si>
    <t>Goulds Blau Pastell 2F (Silber) Weissbrust - Schwarzköpfig</t>
  </si>
  <si>
    <t>Goulds Blau Pastell Weissbrust - Rot-/Orangeköpfig</t>
  </si>
  <si>
    <t>Gould bleu pastel poitrine blanche - tête rouge/orange</t>
  </si>
  <si>
    <t>Gould blu pastello petto bianco - testa rossa/arancia</t>
  </si>
  <si>
    <t>Goulds Blau Pastell Weissbrust - Schwarzköpfig</t>
  </si>
  <si>
    <t>Gould bleu pastel poitrine blanche - tête noire</t>
  </si>
  <si>
    <t>Gould blu pastello petto bianco - testa nera</t>
  </si>
  <si>
    <t>Goulds Blau Weissbrust - Rot/Orangeköpfig</t>
  </si>
  <si>
    <t>Gould bleu poitrine blanche - tête rouge/orange</t>
  </si>
  <si>
    <t>Gould blu petto bianco - testa rossa/ranacio</t>
  </si>
  <si>
    <t>Goulds Blau Weissbrust - Schwarzköpfig</t>
  </si>
  <si>
    <t>Gould bleu poitrine blanche - tête noire</t>
  </si>
  <si>
    <t>Gould blu petto bianco - testa nera</t>
  </si>
  <si>
    <t>Goulds Gelb - Orangeköpfig</t>
  </si>
  <si>
    <t>Gould jaune - tête orange</t>
  </si>
  <si>
    <t>Gould giallo - testa arancio</t>
  </si>
  <si>
    <t>Goulds Gelb - Rotköpfig</t>
  </si>
  <si>
    <t>Gould jaune - tête rouge</t>
  </si>
  <si>
    <t>Gould giallo - testa rossa</t>
  </si>
  <si>
    <t>Goulds Gelb - Schwarzköpfig</t>
  </si>
  <si>
    <t>Gould jaune - tête noire</t>
  </si>
  <si>
    <t>Gould giallo - testa nera</t>
  </si>
  <si>
    <t>Goulds Gelb Weissbrust - Orangeköpfig</t>
  </si>
  <si>
    <t>Gould jaune poitrine blanche - tête orange</t>
  </si>
  <si>
    <t>Gould giallo petto bianco - testa arancio</t>
  </si>
  <si>
    <t>Goulds Gelb Weissbrust - Rotköpfig</t>
  </si>
  <si>
    <t>Gould jaune poitrine blanche - tête rouge</t>
  </si>
  <si>
    <t>Gould giallo petto bianco - testa rossa</t>
  </si>
  <si>
    <t>Goulds Gelb Weissbrust - Schwarzköpfig</t>
  </si>
  <si>
    <t>Gould jaune poitrine blanche - tête noire</t>
  </si>
  <si>
    <t>Gould giallo petto bianco - testa nera</t>
  </si>
  <si>
    <t>Goulds Orangeköpfig</t>
  </si>
  <si>
    <t>Gould tête orange</t>
  </si>
  <si>
    <t>Gould ancestrale testa arancie</t>
  </si>
  <si>
    <t>Goulds Pastell  - Orangeköpfig</t>
  </si>
  <si>
    <t>Gould pastel - tête orange</t>
  </si>
  <si>
    <t>Gould pastello - testa arancio</t>
  </si>
  <si>
    <t>Goulds Pastell  - Rotköpfig</t>
  </si>
  <si>
    <t>Gould pastel - tête rouge</t>
  </si>
  <si>
    <t>Gould pastello - testa rossa</t>
  </si>
  <si>
    <t>Goulds Pastell - Schwarzköpfig</t>
  </si>
  <si>
    <t>Gould pastel - tête noire</t>
  </si>
  <si>
    <t>Gould pastello - testa nera</t>
  </si>
  <si>
    <t>Goulds Pastell Weissbrust - Orangeköpfig</t>
  </si>
  <si>
    <t>Gould pastel poitrine blanche - tête orange</t>
  </si>
  <si>
    <t>Gould pastello petto bianco - testa arancio</t>
  </si>
  <si>
    <t>Goulds Pastell Weissbrust - Rotköpfig</t>
  </si>
  <si>
    <t>Gould pastel potrine blanche - tête rouge</t>
  </si>
  <si>
    <t>Gould pastello petto bianco - testa rossa</t>
  </si>
  <si>
    <t>Goulds Pastell Weissbrust - Schwarzköpfig</t>
  </si>
  <si>
    <t>Gould pastel poitrine blanche - tête noire</t>
  </si>
  <si>
    <t>Gould pastello petto bianco - testa nera</t>
  </si>
  <si>
    <t>Goulds Rotköpfig</t>
  </si>
  <si>
    <t>Gould tête rouge</t>
  </si>
  <si>
    <t>Gould testa rossa</t>
  </si>
  <si>
    <t>Goulds Schwarzköpfig</t>
  </si>
  <si>
    <t>Gould tête noire</t>
  </si>
  <si>
    <t>Gould ancestrale testa nera</t>
  </si>
  <si>
    <t>Goulds Weissbrust - Orangeköpfig</t>
  </si>
  <si>
    <t>Gould poitrine blanche - tête orange</t>
  </si>
  <si>
    <t xml:space="preserve">Gould petto bianco - testa arancie </t>
  </si>
  <si>
    <t>Goulds Weissbrust - Rotköpfig</t>
  </si>
  <si>
    <t>Gould poitrine blanche - tête rouge</t>
  </si>
  <si>
    <t xml:space="preserve">Gould petto bianco - testa rossa </t>
  </si>
  <si>
    <t>Goulds Weissbrust - Schwarzköpfig</t>
  </si>
  <si>
    <t>Gould poitrine blanche - tête noire</t>
  </si>
  <si>
    <t xml:space="preserve">Gould petto bianco - testa nera </t>
  </si>
  <si>
    <t>Gürtelamadine braun-ino</t>
  </si>
  <si>
    <t>Diamant à bavette ino-brun</t>
  </si>
  <si>
    <t>diamante a baveta ino-bruno</t>
  </si>
  <si>
    <t>Poephila cincta mutation</t>
  </si>
  <si>
    <t>Gürtelgrasfink, Gürtelgrasamadine braun</t>
  </si>
  <si>
    <t>Diamant à bavette brun</t>
  </si>
  <si>
    <t>Diamante bavetta bruno</t>
  </si>
  <si>
    <t>Gürtelgrasfink, Gürtelgrasamadine ino</t>
  </si>
  <si>
    <t>Diamant à bavette ino</t>
  </si>
  <si>
    <t>Diamante bavetta ino</t>
  </si>
  <si>
    <t>Gürtelgrasfink, Gürtelgrasamadine isabell</t>
  </si>
  <si>
    <t>Diamant à bavette isabelle</t>
  </si>
  <si>
    <t>Diamante bavetta isabella</t>
  </si>
  <si>
    <t>Jap. Mövchen Albino</t>
  </si>
  <si>
    <t>Moin. du Jap. Albino</t>
  </si>
  <si>
    <t>Pass. del Giap. albino</t>
  </si>
  <si>
    <t>Lonchura striata dom.</t>
  </si>
  <si>
    <t>Jap. Mövchen creme-ino (Falbe)</t>
  </si>
  <si>
    <t>Moin. du Jap. Crème-ino (fallow)</t>
  </si>
  <si>
    <t>Pass. del Giap.  crema-ino (fallow)</t>
  </si>
  <si>
    <t>Jap. Mövchen geperlt braun</t>
  </si>
  <si>
    <t>Moin. du Jap. brun perlée</t>
  </si>
  <si>
    <t>Pass. del Giap.  bruno perlata</t>
  </si>
  <si>
    <t>Jap. Mövchen geperlt grau</t>
  </si>
  <si>
    <t>Moin. du Jap. gris perlée</t>
  </si>
  <si>
    <t>Pass. del Giap.  grigo perlata</t>
  </si>
  <si>
    <t>Jap. Mövchen grau-ino (Falbe grau)</t>
  </si>
  <si>
    <t>moin. du Jap. gris-ino (fallow gris)</t>
  </si>
  <si>
    <t>Pass. del Giap.  grigio-ino (fallow grigio)</t>
  </si>
  <si>
    <t>Jap. Mövchen Haube alle Farben</t>
  </si>
  <si>
    <t>Moin. du Jap. Huppé</t>
  </si>
  <si>
    <t>Pass. del Giap.  monacca</t>
  </si>
  <si>
    <t>Jap. Mövchen nougat-braun</t>
  </si>
  <si>
    <t>Moin. du Jap. mocca-brun</t>
  </si>
  <si>
    <t>Pass. del Giap.  mocca-bruno</t>
  </si>
  <si>
    <t>Jap. Mövchen nougat-grau</t>
  </si>
  <si>
    <t>Moin. du Jap. mocca-gris</t>
  </si>
  <si>
    <t>Pass. del Giap.  moca-grigio</t>
  </si>
  <si>
    <t>Jap. Mövchen pastell nougat-braun</t>
  </si>
  <si>
    <t>Moin. du Jap. pastel mocca-brun</t>
  </si>
  <si>
    <t>Pass. del Giap.  pastello mocca-bruno</t>
  </si>
  <si>
    <t>Jap. Mövchen pastell nougat-grau</t>
  </si>
  <si>
    <t>Moin. du Jap. pastel mocca-gris</t>
  </si>
  <si>
    <t>Pass. del Giap.  pastello moca-grigio</t>
  </si>
  <si>
    <t>Jap. Mövchen pastell rot-braun</t>
  </si>
  <si>
    <t>Moin. du Jap. pastel rouge-brun</t>
  </si>
  <si>
    <t>Pass. del Giap.  pastello rosso-bruno</t>
  </si>
  <si>
    <t>Jap. Mövchen pastell rot-grau</t>
  </si>
  <si>
    <t>Moin. du Jap. pastel rouge-gris</t>
  </si>
  <si>
    <t>Pass. del Giap.  pastello rosso-grigrio</t>
  </si>
  <si>
    <t>Jap. Mövchen rot-braun</t>
  </si>
  <si>
    <t>Moin. du Jap. Rouge-brun</t>
  </si>
  <si>
    <t>Pass. del Giap.  rosso-bruno</t>
  </si>
  <si>
    <t>Jap. Mövchen rot-grau</t>
  </si>
  <si>
    <t>Moin. du Jap. Rouge-gris</t>
  </si>
  <si>
    <t>Pass. del Giap.  rosso-grigrio</t>
  </si>
  <si>
    <t>Jap. Mövchen Sattelschecken</t>
  </si>
  <si>
    <t>Moin. du Jap. sellé</t>
  </si>
  <si>
    <t>Pass. del Giap. scudato</t>
  </si>
  <si>
    <t>Jap. Mövchen Schecke nougat-braun</t>
  </si>
  <si>
    <t>Moin. du Jap. Panaché mocca-brun</t>
  </si>
  <si>
    <t>Pass. del Giap.  pezzato mocca-bruno</t>
  </si>
  <si>
    <t>Jap. Mövchen Schecke nougat-grau</t>
  </si>
  <si>
    <t>Moin. du Jap. Panaché mocca-gris</t>
  </si>
  <si>
    <t>Pass. del Giap.  pezzato mocca-grigo</t>
  </si>
  <si>
    <t>Jap. Mövchen Schecke rot-braun</t>
  </si>
  <si>
    <t>Moin. du Jap. Panaché rouge-brun</t>
  </si>
  <si>
    <t>Pass. del Giap.  pezzato rosso-bruno</t>
  </si>
  <si>
    <t>Jap. Mövchen Schecke rot-grau</t>
  </si>
  <si>
    <t>Moin. du Jap. Panaché rouge-gris</t>
  </si>
  <si>
    <t>Pass. del Giap.  pezzato rosso-grigio</t>
  </si>
  <si>
    <t>Jap. Mövchen Schecke Schwarz-Braun</t>
  </si>
  <si>
    <t>Moin. du Jap. Panaché noir-brun</t>
  </si>
  <si>
    <t>Pass. del Giap.  pezzato Nero-bruno</t>
  </si>
  <si>
    <t>Jap. Mövchen Schecke Schwarz-Grau</t>
  </si>
  <si>
    <t>Moin. du Jap. Panaché noir-gris</t>
  </si>
  <si>
    <t>Pass. del Giap.  pezzato Nero-grigio</t>
  </si>
  <si>
    <t>Jap. Mövchen Schwarz-Braun</t>
  </si>
  <si>
    <t>Moin. du Jap. Noir-Brun</t>
  </si>
  <si>
    <t>Pass. del Giap.  Nero-bruno</t>
  </si>
  <si>
    <t>Jap. Mövchen Schwarz-Grau</t>
  </si>
  <si>
    <t>Moin. du Jap. Noir-gris</t>
  </si>
  <si>
    <t>Pass. del Giap.  nero-grigio</t>
  </si>
  <si>
    <t>Jap. Mövchen weiss</t>
  </si>
  <si>
    <t>Moin. du Jap. blanc</t>
  </si>
  <si>
    <t>Pass. del Giap.  bianco</t>
  </si>
  <si>
    <t>Malabarfasänchen opal</t>
  </si>
  <si>
    <t>Bec de plomb opal</t>
  </si>
  <si>
    <t>Becco di piombo opale</t>
  </si>
  <si>
    <t>Lonchura malabarica</t>
  </si>
  <si>
    <t>Malabarfasänchen pastell</t>
  </si>
  <si>
    <t>Bec de plomb pastel</t>
  </si>
  <si>
    <t>Becco di piombo pastello</t>
  </si>
  <si>
    <t>Malabrfasänchen achat</t>
  </si>
  <si>
    <t>Bec de plomb agate</t>
  </si>
  <si>
    <t>Becco di piombo agate</t>
  </si>
  <si>
    <t>Malabrfasänchen braun</t>
  </si>
  <si>
    <t>Bec de plomb brun</t>
  </si>
  <si>
    <t>Becco di piombo bruno</t>
  </si>
  <si>
    <t>Malabrfasänchen ino</t>
  </si>
  <si>
    <t>Bec de plomb ino</t>
  </si>
  <si>
    <t>Becco di piombo ino</t>
  </si>
  <si>
    <t>Reisfink Grau</t>
  </si>
  <si>
    <t>Padda gris</t>
  </si>
  <si>
    <t>Padda grigio</t>
  </si>
  <si>
    <t>Padda oryzivora</t>
  </si>
  <si>
    <t>Reisfink Isabell (Falbe)</t>
  </si>
  <si>
    <t>Padda isabelle (fallow)</t>
  </si>
  <si>
    <t>Padda isabella (fallow)</t>
  </si>
  <si>
    <t>Reisfink Opal (Silber) Grau</t>
  </si>
  <si>
    <t>Padda opal (argent) gris</t>
  </si>
  <si>
    <t>Padda opallo (argento) grigio</t>
  </si>
  <si>
    <t>Reisfink Opal Isabell</t>
  </si>
  <si>
    <t>Padda opal isabelle</t>
  </si>
  <si>
    <t>Padda opale isabella</t>
  </si>
  <si>
    <t>Reisfink Pastell Grau</t>
  </si>
  <si>
    <t>Padda pastel gris</t>
  </si>
  <si>
    <t>Padda pastello grigio</t>
  </si>
  <si>
    <t>Reisfink Pastell Isabell</t>
  </si>
  <si>
    <t>Padda pastel isabelle</t>
  </si>
  <si>
    <t>Padda pastello isabella</t>
  </si>
  <si>
    <t>Reisfink Pastell Opal (Silber) Grau</t>
  </si>
  <si>
    <t>Padda pastel opal (argent) gris</t>
  </si>
  <si>
    <t>Padda pastello opale (argento) grigio</t>
  </si>
  <si>
    <t>Reisfink Pastell Opal Isabell</t>
  </si>
  <si>
    <t>Padda pastel opal isabelle</t>
  </si>
  <si>
    <t>Padda pastello opale isabella</t>
  </si>
  <si>
    <t>Reisfink Schecke grau</t>
  </si>
  <si>
    <t>Padda panaché gris</t>
  </si>
  <si>
    <t>Padda pezzato grigio</t>
  </si>
  <si>
    <t>Reisfink weiss</t>
  </si>
  <si>
    <t>Padda blanc</t>
  </si>
  <si>
    <t>Padda bianco</t>
  </si>
  <si>
    <t>Ringelastrild, Ringelamadine braun</t>
  </si>
  <si>
    <t>Diamant de Bichenov brun</t>
  </si>
  <si>
    <t>Diamante di Bichenov, D.bicheno bruno</t>
  </si>
  <si>
    <t>Poephila bichenovii</t>
  </si>
  <si>
    <t>Rotkopfamadine gelbköpfig</t>
  </si>
  <si>
    <t>Amadine à tête rouge tête jaune</t>
  </si>
  <si>
    <t>Amadina a testa rossa, testa gialla</t>
  </si>
  <si>
    <t>Amadina erythrocephala</t>
  </si>
  <si>
    <t>Rotköpfige Papageiamadine seegrün</t>
  </si>
  <si>
    <t>Pape de Nouméa, diamant psytaculaire, vert de mer</t>
  </si>
  <si>
    <t>Diamante pappagallo verde del mare</t>
  </si>
  <si>
    <t>Erythrura psittacea</t>
  </si>
  <si>
    <t>Rotköpfige Papageiamadine sschecke</t>
  </si>
  <si>
    <t>Pape de Nouméa, diamant psytaculaire panaché</t>
  </si>
  <si>
    <t>Diamante pappagallo pezzato</t>
  </si>
  <si>
    <t>Schwarzbauch Sonnenastrild gelb</t>
  </si>
  <si>
    <t>Diamant phaéton à ventre noir jaune</t>
  </si>
  <si>
    <t>Diamante rosso giallo</t>
  </si>
  <si>
    <t>Neochmia ph.phaeton</t>
  </si>
  <si>
    <t>Silberschnäbelchen achat</t>
  </si>
  <si>
    <t>Bec d'argent agate</t>
  </si>
  <si>
    <t>Becco d'argento agate</t>
  </si>
  <si>
    <t>Lonchura cantans</t>
  </si>
  <si>
    <t>Silberschnäbelchen braun (isabell)</t>
  </si>
  <si>
    <t>Bec d'argent brun (isabelle)</t>
  </si>
  <si>
    <t>Becco d'argento bruno (isabella)</t>
  </si>
  <si>
    <t>Silberschnäbelchen dunkelbauch</t>
  </si>
  <si>
    <t>Bec d'argent ventre foncé</t>
  </si>
  <si>
    <t>Becco d'argento ventre tenebroso</t>
  </si>
  <si>
    <t>Silberschnäbelchen ino</t>
  </si>
  <si>
    <t>Bec d'argent ino</t>
  </si>
  <si>
    <t>Becco d'argento ino</t>
  </si>
  <si>
    <t>Silberschnäbelchen opal</t>
  </si>
  <si>
    <t>Bec d'argent opal</t>
  </si>
  <si>
    <t>Becco d'argento opal</t>
  </si>
  <si>
    <t>Silberschnäbelchen weiss</t>
  </si>
  <si>
    <t>Bec d'argent blanc</t>
  </si>
  <si>
    <t>Becco d'argento bianco</t>
  </si>
  <si>
    <t>Spitzschwanzamadine gelbschnäblig crème-ino</t>
  </si>
  <si>
    <t>Diamant à longue queue bec jaune crème-ino</t>
  </si>
  <si>
    <t>Diamante codalunga becco giallo cremo-ino</t>
  </si>
  <si>
    <t>Poephila acuticauda acuticauda mut.</t>
  </si>
  <si>
    <t>Spitzschwanzamadine gelbschnäblig grau</t>
  </si>
  <si>
    <t>Diamant à longue queue bec jaune gris</t>
  </si>
  <si>
    <t>Diamante codalunga becco giallo grigio</t>
  </si>
  <si>
    <t>Spitzschwanzamadine gelbschnäblig isabell grau</t>
  </si>
  <si>
    <t>Diamant à longue queue bec jaune isabelle gris</t>
  </si>
  <si>
    <t>Diamante codalunga becco giallo isabella grigio</t>
  </si>
  <si>
    <t>Spitzschwanzamadine rotschnäblig braun</t>
  </si>
  <si>
    <t>Diamant à longue queue de Heck brun</t>
  </si>
  <si>
    <t>Diamante codalunga becco rosso bruno</t>
  </si>
  <si>
    <t>Poephila acuticauda hecki mut.</t>
  </si>
  <si>
    <t>Spitzschwanzamadine rotschnäblig crème-ino</t>
  </si>
  <si>
    <t>Diamant à longue queue de Heck crème-ino</t>
  </si>
  <si>
    <t>Diamante codalunga becco rosso cremo-ino</t>
  </si>
  <si>
    <t>Spitzschwanzamadine rotschnäblig grau</t>
  </si>
  <si>
    <t>Diamant à longue queue de Heck gris</t>
  </si>
  <si>
    <t>Diamante codalunga becco rosso grigo</t>
  </si>
  <si>
    <t>Spitzschwanzamadine rotschnäblig isabel</t>
  </si>
  <si>
    <t>Diamant à longue queue de Heck isabelle</t>
  </si>
  <si>
    <t>Diamante codalunga becco rosso isabella</t>
  </si>
  <si>
    <t>Spitzschwanzamadine rotschnäblig isabell grau</t>
  </si>
  <si>
    <t>Diamant à longue queue de Heck isabelle gris</t>
  </si>
  <si>
    <t>Diamante codalunga becco rosso isabella grigo</t>
  </si>
  <si>
    <t>Spizschwanzamadine gelbschäblig braun</t>
  </si>
  <si>
    <t>Diamant à longue queue bec jaune brun</t>
  </si>
  <si>
    <t>Diamante codalunga becco giallo bruno</t>
  </si>
  <si>
    <t>Spizschwanzamadine gelbschäblig isabel</t>
  </si>
  <si>
    <t>Diamant à longue queue bec jaune isabelle</t>
  </si>
  <si>
    <t>Diamante codalunga becco giallo isabella</t>
  </si>
  <si>
    <t>Zebrafink  Orangebrust Isabell 1.0</t>
  </si>
  <si>
    <t>Diam. Mand.  isabelle poitrine orange 1.0</t>
  </si>
  <si>
    <t>Diam. Mand. Isabella petto arancio 1.0</t>
  </si>
  <si>
    <t>Poephila guttata</t>
  </si>
  <si>
    <t>Zebrafink achat braun 0.1</t>
  </si>
  <si>
    <t>Diam. Mand. agate brun 0.1</t>
  </si>
  <si>
    <t>Diam. Mand. agata bruno 0.1</t>
  </si>
  <si>
    <t>Zebrafink Achat Braun 1.0</t>
  </si>
  <si>
    <t>Diam. Mand.  agate brun  1.0</t>
  </si>
  <si>
    <t>Diam. Mand. agata bruno 1.0</t>
  </si>
  <si>
    <t>Zebrafink achat grau 0.1</t>
  </si>
  <si>
    <t>Diam. Mand.  agate grise 0.1</t>
  </si>
  <si>
    <t>Diam. Mand. agata grigio 0.1</t>
  </si>
  <si>
    <t>Zebrafink Achat Grau 1.0</t>
  </si>
  <si>
    <t>Diam. Mand.  agate grise  1.0</t>
  </si>
  <si>
    <t>Diam. Mand. agata grigio 1.0</t>
  </si>
  <si>
    <t>Zebrafink Achat Hellrücken Grau 1.0</t>
  </si>
  <si>
    <t>Diam. Mand.  agate dos pâle grise  1.0</t>
  </si>
  <si>
    <t>Diam. Mand. agata dorso chiaro grigio 1.0</t>
  </si>
  <si>
    <t>Zebrafink Black-Face braun 0.1</t>
  </si>
  <si>
    <t>Diam. Mand.  blackface brun 0.1</t>
  </si>
  <si>
    <t>Diam. Mand. faccia nera Bruno 0.1</t>
  </si>
  <si>
    <t>Zebrafink Blackface Braun 1.0</t>
  </si>
  <si>
    <t>Diam. Mand.  blackface brun 1.0</t>
  </si>
  <si>
    <t>Diam. Mand. Bruno faccia nera 1.0</t>
  </si>
  <si>
    <t>Zebrafink Black-Face grau 0.1</t>
  </si>
  <si>
    <t>Diam. Mand.  blackface gris 0.1</t>
  </si>
  <si>
    <t>Diam. Mand. faccia nera Grigio 0.1</t>
  </si>
  <si>
    <t>Zebrafink Blackface Grau 1.0</t>
  </si>
  <si>
    <t>Diam. Mand.  blackface gris 1.0</t>
  </si>
  <si>
    <t>Diam. Mand. Grigio faccia nera 1.0</t>
  </si>
  <si>
    <t>Zebrafink Black-Face Hellrücken Braun 0.1</t>
  </si>
  <si>
    <t>Diam. Mand.  blackface dos clair brun 0.1</t>
  </si>
  <si>
    <t>Diam. Mand. Faccia nera  dorso chiaro bruno 0.1</t>
  </si>
  <si>
    <t>Zebrafink Blackface Hellrücken Braun 1.0</t>
  </si>
  <si>
    <t>Diam. Mand. blackface dos pâle brun 1.0</t>
  </si>
  <si>
    <t>Zebrafink Black-Face Hellrücken grau 0.1</t>
  </si>
  <si>
    <t>Diam. Mand.  blackface dos clair gris 0.1</t>
  </si>
  <si>
    <t>Diam. Mand. faccia nera Grigio dorso chiaro 0.1</t>
  </si>
  <si>
    <t>Zebrafink Blackface Hellrücken Grau 1.0</t>
  </si>
  <si>
    <t>Diam. Mand.  blackface dos pâle gris 1.0</t>
  </si>
  <si>
    <t>Diam. Mand. Grigio dorso chiaro faccia nera 1.0</t>
  </si>
  <si>
    <t>Zebrafink Black-Face Maske braun 0.1</t>
  </si>
  <si>
    <t>Diam. Mand.  blackface masque brun 0.1</t>
  </si>
  <si>
    <t>Diam. Mand. faccia nera mascherato bruno 0.1</t>
  </si>
  <si>
    <t>Zebrafink Blackface Maske Braun 1.0</t>
  </si>
  <si>
    <t>Diam. Mand. blackface masque brun 1.0</t>
  </si>
  <si>
    <t>Zebrafink Black-Face Maske grau 0.1</t>
  </si>
  <si>
    <t>Diam. Mand.  blackface masque gris 0.1</t>
  </si>
  <si>
    <t>Diam. Mand. faccia nera mascherato grigio 0.1</t>
  </si>
  <si>
    <t>Zebrafink Blackface Maske grau 1.0</t>
  </si>
  <si>
    <t>Diam. Mand.  blackface masque gris 1.0</t>
  </si>
  <si>
    <t>Diam. Mand. Grigio mascherato faccia nera 1.0</t>
  </si>
  <si>
    <t>Zebrafink Blackface Pastel Braun 1.0</t>
  </si>
  <si>
    <t>Diam. Mand. Blackface pastel brun 1.0</t>
  </si>
  <si>
    <t>Zebrafink Blackface Pastel Grau 1.0</t>
  </si>
  <si>
    <t>Diam. Mand.  Black-Face pastel gris 1.0</t>
  </si>
  <si>
    <t>Diam. Mand. Black-Face grigio pastello 1.0</t>
  </si>
  <si>
    <t>Zebrafink Black-Face Pastell Braun 0.1</t>
  </si>
  <si>
    <t>Diam. Mand.  Black-Face brun pastel 0.1</t>
  </si>
  <si>
    <t>Diam. Mand. Faccia nera pastello bruno 0.1</t>
  </si>
  <si>
    <t>Zebrafink Black-Face Pastell Grau 0.1</t>
  </si>
  <si>
    <t>Diam. Mand.  Black-Face gris pastel 0.1</t>
  </si>
  <si>
    <t>Diam. Mand. Faccia nera pastello grigio 0.1</t>
  </si>
  <si>
    <t>Zebrafink Blackface Pastell Hellrücken Braun 0.1</t>
  </si>
  <si>
    <t>Diam. Mand. Pastel dos pâle brun 0.1</t>
  </si>
  <si>
    <t>Zebrafink Blackface Pastell Hellrücken Braun 1.0</t>
  </si>
  <si>
    <t>Diam. Mand. Pastel dos pâle brun 1.0</t>
  </si>
  <si>
    <t>Zebrafink Blackface Pastell Hellrücken Grau 0.1</t>
  </si>
  <si>
    <t>Diam. Mand. Pastel dos pâle gris 0.1</t>
  </si>
  <si>
    <t>Zebrafink Blackface Pastell Hellrücken Grau 1.0</t>
  </si>
  <si>
    <t>Diam. Mand. Pastel dos pâle gris 1.0</t>
  </si>
  <si>
    <t>Zebrafink Braun 0.1</t>
  </si>
  <si>
    <t>Diam. Mand.  brun 0.1</t>
  </si>
  <si>
    <t>Diam. Mand. Bruno 0.1</t>
  </si>
  <si>
    <t>Poephila guttata dom.</t>
  </si>
  <si>
    <t>Zebrafink Braun 1.0</t>
  </si>
  <si>
    <t>Diam. Mand.  brun 1.0</t>
  </si>
  <si>
    <t>Diam. Mand. Bruno 1.0</t>
  </si>
  <si>
    <t>Zebrafink braun Orangebrust Isabell 0.1</t>
  </si>
  <si>
    <t>Diam. Mand.  isabelle brun poitrine orange 0.1</t>
  </si>
  <si>
    <t>Diam. Mand. Diamante mandarino 0.1</t>
  </si>
  <si>
    <t>Zebrafink gelbschnäblig 0.1 alle Farben</t>
  </si>
  <si>
    <t>Diam. Mand.  bec jaune 0.1</t>
  </si>
  <si>
    <t>Diam. Mand. picco giallo 0.1</t>
  </si>
  <si>
    <t>Zebrafink gelbschnäblig 1.0 alle Farben</t>
  </si>
  <si>
    <t>Diam. Mand.  bec jaune 1.0</t>
  </si>
  <si>
    <t>Diam. Mand. picco giallo 1.0</t>
  </si>
  <si>
    <t>Zebrafink Grau 0.1</t>
  </si>
  <si>
    <t>Diam. Mand.  gris 0.1</t>
  </si>
  <si>
    <t>Diam. Mand. Grigio 0.1</t>
  </si>
  <si>
    <t>Zebrafink Grau 1.0</t>
  </si>
  <si>
    <t>Diam. Mand.  gris 1.0</t>
  </si>
  <si>
    <t>Diam. Mand. Grigio 1.0</t>
  </si>
  <si>
    <t>Zebrafink Hellrücken Braun 0.1</t>
  </si>
  <si>
    <t>Diam. Mand.  dos pâle brun 0.1</t>
  </si>
  <si>
    <t>Diam. Mand. Bruno dorso chiaro 0.1</t>
  </si>
  <si>
    <t>Zebrafink Hellrücken Braun 1.0</t>
  </si>
  <si>
    <t>Diam. Mand. dos pâle brun 1.0</t>
  </si>
  <si>
    <t>Diam. Mand.  Bruno dorso chiaro 1.0</t>
  </si>
  <si>
    <t>Zebrafink Hellrücken Grau 0.1</t>
  </si>
  <si>
    <t>Diam. Mand.  dos pâle gris 0.1</t>
  </si>
  <si>
    <t>Diam. Mand. Grigio dorso chiaro 0.1</t>
  </si>
  <si>
    <t>Zebrafink Hellrücken Grau 1.0</t>
  </si>
  <si>
    <t>Diam. Mand.  dos pâle gris 1.0</t>
  </si>
  <si>
    <t>Diam. Mand. Grigio dorso chiaro 1.0</t>
  </si>
  <si>
    <t>Zebrafink Isabell 0.1</t>
  </si>
  <si>
    <t>Diam. Mand.  isabelle 0.1</t>
  </si>
  <si>
    <t>Diam. Mand. Isabella 0.1</t>
  </si>
  <si>
    <t>Zebrafink Isabell 1.0</t>
  </si>
  <si>
    <t>Diam. Mand.  isabelle 1.0</t>
  </si>
  <si>
    <t>Diam. Mand. Isabella 1.0</t>
  </si>
  <si>
    <t>Zebrafink Maske Braun 0.1</t>
  </si>
  <si>
    <t>Diam. Mand.  masque brun 0.1</t>
  </si>
  <si>
    <t>Diam. Mand. Bruno mascherato 0.1</t>
  </si>
  <si>
    <t>Zebrafink Maske Braun 1.0</t>
  </si>
  <si>
    <t>Diam. Mand.  masque brun 1.0</t>
  </si>
  <si>
    <t>Diam. Mand. Bruno mascherato 1.0</t>
  </si>
  <si>
    <t>Zebrafink Maske Grau 0.1</t>
  </si>
  <si>
    <t>Diam. Mand.  masque gris 0.1</t>
  </si>
  <si>
    <t>Diam. Mand. grigio mascherato 0.1</t>
  </si>
  <si>
    <t>Zebrafink Maske Grau 1.0</t>
  </si>
  <si>
    <t>Diam. Mand.  masque gris 1.0</t>
  </si>
  <si>
    <t>Diam. Mand. grigio mascherato 1.0</t>
  </si>
  <si>
    <t>Zebrafink mit Haube 0.1 alle Farben</t>
  </si>
  <si>
    <t>Diam. Mand.  huppé 0.1</t>
  </si>
  <si>
    <t>Diam. Mand. ciffoloto 0.1</t>
  </si>
  <si>
    <t>Zebrafink mit Haube 1.0 alle Farben</t>
  </si>
  <si>
    <t>Diam. Mand.  huppé 1.0</t>
  </si>
  <si>
    <t>Diam. Mand. ciffoloto 1.0</t>
  </si>
  <si>
    <t>Zebrafink Orangebrust Black-Face braun 0.1</t>
  </si>
  <si>
    <t>Diam. Mand.  poitrine orange blackface brun 0.1</t>
  </si>
  <si>
    <t>Diam. Mand. Bruno petto arancio faccia nera 0.1</t>
  </si>
  <si>
    <t>Zebrafink Orangebrust Black-Face braun 1.0</t>
  </si>
  <si>
    <t>Diam. Mand.  poitrine orange blackface brun 1.0</t>
  </si>
  <si>
    <t>Diam. Mand. Bruno petto arancio faccia nera 1.0</t>
  </si>
  <si>
    <t>Zebrafink Orangebrust Black-Face grau 0.1</t>
  </si>
  <si>
    <t>Diam. Mand.  poitrine orange blackface gris 0.1</t>
  </si>
  <si>
    <t>Diam. Mand. Grigio petto arancio faccia nera 0.1</t>
  </si>
  <si>
    <t>Zebrafink Orangebrust Black-Face grau 1.0</t>
  </si>
  <si>
    <t>Diam. Mand.  poitrine orange blackface gris 1.0</t>
  </si>
  <si>
    <t>Diam. Mand. Grigio petto arancio faccia nera 1.0</t>
  </si>
  <si>
    <t>Zebrafink Orangebrust Black-Face Isabell 0.1</t>
  </si>
  <si>
    <t>Diam. Mand.  isabelle poitrine orange blackface 0.1</t>
  </si>
  <si>
    <t>Diam. Mand. Isabella petto arancio faccia nera 0.1</t>
  </si>
  <si>
    <t>Zebrafink Orangebrust Black-Face Isabell 1.0</t>
  </si>
  <si>
    <t>Diam. Mand.  isabelle poitrine orange blackface 1.0</t>
  </si>
  <si>
    <t>Diam. Mand. Isabella petto arancio faccia nera 1.0</t>
  </si>
  <si>
    <t>Zebrafink Orangebrust braun 0.1</t>
  </si>
  <si>
    <t>Diam. Mand.  poitrine orange brun 0.1</t>
  </si>
  <si>
    <t>Diam. Mand. Bruno petto arancio 0.1</t>
  </si>
  <si>
    <t>Zebrafink Orangebrust Braun 1.0</t>
  </si>
  <si>
    <t>Diam. Mand.  poitrine orange brun 1.0</t>
  </si>
  <si>
    <t>Diam. Mand. Bruno petto arancio 1.0</t>
  </si>
  <si>
    <t>Zebrafink Orangebrust grau 0.1</t>
  </si>
  <si>
    <t>Diam. Mand.  poitrine orange gris 0.1</t>
  </si>
  <si>
    <t>Diam. Mand. Grigio petto arancio 0.1</t>
  </si>
  <si>
    <t>Zebrafink Orangebrust Grau 1.0</t>
  </si>
  <si>
    <t>Diam. Mand.  poitrine orange gris 1.0</t>
  </si>
  <si>
    <t>Diam. Mand. Grigio petto arancio 1.0</t>
  </si>
  <si>
    <t>Zebrafink Orangebrust Hellrücken braun 0.1</t>
  </si>
  <si>
    <t>Diam. Mand.  poitrine orange dos clair brun 0.1</t>
  </si>
  <si>
    <t>Diam. Mand. Bruno dorso chiaro petto arancio 0.1</t>
  </si>
  <si>
    <t>Zebrafink Orangebrust Hellrücken braun 1.0</t>
  </si>
  <si>
    <t>Diam. Mand.  poitrine orange dos clair brun 1.0</t>
  </si>
  <si>
    <t>Diam. Mand. Bruno dorso chiaro petto arancio 1.0</t>
  </si>
  <si>
    <t>Zebrafink Orangebrust Hellrücken grau 0.1</t>
  </si>
  <si>
    <t>Diam. Mand.  poitrine orange dos clair gris 0.1</t>
  </si>
  <si>
    <t>Diam. Mand. Grigio dorso chiaro petto arancio 0.1</t>
  </si>
  <si>
    <t>Zebrafink Orangebrust Hellrücken grau 1.0</t>
  </si>
  <si>
    <t>Diam. Mand.  poitrine orange dos clair gris 1.0</t>
  </si>
  <si>
    <t>Diam. Mand. Grigio dorso chiaro petto arancio 1.0</t>
  </si>
  <si>
    <t>Zebrafink Orangebrust Isabell 0.1</t>
  </si>
  <si>
    <t>Diam. Mand.  isabelle poitrine orange 0.1</t>
  </si>
  <si>
    <t>Diam. Mand. Isabella petto arancio 0.1</t>
  </si>
  <si>
    <t>Zebrafink Orangebrust Maske grau 0.1</t>
  </si>
  <si>
    <t>Diam. Mand.  poitrine orange masque gris 0.1</t>
  </si>
  <si>
    <t>Diam. Mand. Grigio mascherato petto arancio 0.1</t>
  </si>
  <si>
    <t>Zebrafink Orangebrust Maske grau 1.0</t>
  </si>
  <si>
    <t>Diam. Mand.  poitrine orange masque gris 1.0</t>
  </si>
  <si>
    <t>Diam. Mand. Grigio mascherato petto arancio 1.0</t>
  </si>
  <si>
    <t>Zebrafink Orangebrust Schwarzbrust Black-Face braun 0.1</t>
  </si>
  <si>
    <t>Diam. Mand.  poitrine noire poitrine orange blackface brun 0.1</t>
  </si>
  <si>
    <t>Diam. Mand. Grigio petto nero petto arancio faccia bruno 0.1</t>
  </si>
  <si>
    <t>Zebrafink Orangebrust Schwarzbrust Black-Face braun 1.0</t>
  </si>
  <si>
    <t>Diam. Mand.  poitrine noire poitrine orange blackface brun 1.0</t>
  </si>
  <si>
    <t>Diam. Mand. Grigio petto nero petto arancio faccia bruno 1.0</t>
  </si>
  <si>
    <t>Zebrafink Orangebrust Schwarzbrust Black-Face grau 0.1</t>
  </si>
  <si>
    <t>Diam. Mand.  poitrine noire poitrine orange blackface gris 0.1</t>
  </si>
  <si>
    <t>Diam. Mand. Grigio petto nero petto arancio faccia nera 0.1</t>
  </si>
  <si>
    <t>Zebrafink Orangebrust Schwarzbrust Black-Face grau 1.0</t>
  </si>
  <si>
    <t>Diam. Mand.  poitrine noire poitrine orange blackface gris 1.0</t>
  </si>
  <si>
    <t>Diam. Mand. Grigio petto nero petto arancio faccia nera 1.0</t>
  </si>
  <si>
    <t>Zebrafink Orangebrust Schwarzbrust Black-Face Isabell 0.1</t>
  </si>
  <si>
    <t>Diam. Mand.  isabelle poitrine orange poitrine noire blackface 0.1</t>
  </si>
  <si>
    <t>Diam. Mand. Feomelanico petto arancio faccia nera 0.1</t>
  </si>
  <si>
    <t>Zebrafink Orangebrust Schwarzbrust Black-Face Isabell 1.0</t>
  </si>
  <si>
    <t>Diam. Mand.  isabelle poitrine orange poitrine noire blackface 1.0</t>
  </si>
  <si>
    <t>Diam. Mand. Feomelanico petto arancio faccia nera 1.0</t>
  </si>
  <si>
    <t>Zebrafink Orangebrust Schwarzbrust braun 0.1</t>
  </si>
  <si>
    <t>Diam. Mand.  poitrine noire poitrine orange brun 0.1</t>
  </si>
  <si>
    <t>Diam. Mand. Bruno petto nero petto arancio 0.1</t>
  </si>
  <si>
    <t>Zebrafink Orangebrust Schwarzbrust braun 1.0</t>
  </si>
  <si>
    <t>Diam. Mand.  poitrine noire poitrine orange brun 1.0</t>
  </si>
  <si>
    <t>Diam. Mand. Bruno petto nero petto arancio 1.0</t>
  </si>
  <si>
    <t>Zebrafink Orangebrust Schwarzbrust grau 0.1</t>
  </si>
  <si>
    <t>Diam. Mand.  poitrine noire poitrine orange gris 0.1</t>
  </si>
  <si>
    <t>Diam. Mand. Grigio petto nero petto arancio 0.1</t>
  </si>
  <si>
    <t>Zebrafink Orangebrust Schwarzbrust grau 1.0</t>
  </si>
  <si>
    <t>Diam. Mand.  poitrine noire poitrine orange gris 1.0</t>
  </si>
  <si>
    <t>Diam. Mand. Grigio petto nero petto arancio 1.0</t>
  </si>
  <si>
    <t>Zebrafink Orangebrust Schwarzbrust Isabell 0.1</t>
  </si>
  <si>
    <t>Diam. Mand.  isabelle poitrine noire poitrine orange 0.1</t>
  </si>
  <si>
    <t>Diam. Mand. Feomelanico petto arancio 0.1</t>
  </si>
  <si>
    <t>Zebrafink Orangebrust Schwarzbrust Isabell 1.0</t>
  </si>
  <si>
    <t>Diam. Mand.  isabelle poitrine noire poitrine orange 1.0</t>
  </si>
  <si>
    <t>Diam. Mand. Feomelanico petto arancio 1.0</t>
  </si>
  <si>
    <t>Zebrafink Pastell Braun 0.1</t>
  </si>
  <si>
    <t>Diam. Mand.  brun pastel 0.1</t>
  </si>
  <si>
    <t>Diam. Mand. Bruno pastello 0.1</t>
  </si>
  <si>
    <t>Zebrafink Pastell Braun 1.0</t>
  </si>
  <si>
    <t>Diam. Mand.  brun pastel 1.0</t>
  </si>
  <si>
    <t>Diam. Mand. Bruno diluito 1.0</t>
  </si>
  <si>
    <t>Zebrafink Pastell Grau 0.1</t>
  </si>
  <si>
    <t>Diam. Mand.  gris pastel 0.1</t>
  </si>
  <si>
    <t>Diam. Mand. Grigio pastello 0.1</t>
  </si>
  <si>
    <t>Zebrafink Pastell Grau 1.0</t>
  </si>
  <si>
    <t>Diam. Mand.  gris pastel 1.0</t>
  </si>
  <si>
    <t>Diam. Mand. Grigio diluito 1.0</t>
  </si>
  <si>
    <t>Zebrafink Pastell Hellrücken Braun 0.1</t>
  </si>
  <si>
    <t>Diam. Mand.  pastel dos clair brun 0.1</t>
  </si>
  <si>
    <t>Diam. Mand. Bruno diluito dorso chiaro 0.1</t>
  </si>
  <si>
    <t>Zebrafink Pastell Hellrücken Braun 1.0</t>
  </si>
  <si>
    <t>Diam. Mand.  pastel dos pâle brun 1.0</t>
  </si>
  <si>
    <t>Diam. Mand. Bruno diluito dorso chiaro 1.0</t>
  </si>
  <si>
    <t>Zebrafink Pastell Hellrücken Grau 0.1</t>
  </si>
  <si>
    <t>Diam. Mand.  pastel dos clair gris 0.1</t>
  </si>
  <si>
    <t>Diam. Mand. Grigio diluito dorso chiaro 0.1</t>
  </si>
  <si>
    <t>Zebrafink Pastell Hellrücken Grau 1.0</t>
  </si>
  <si>
    <t>Diam. Mand.  pastel dos pâle gris 1.0</t>
  </si>
  <si>
    <t>Zebrafink Pastell Maske Braun 1.0</t>
  </si>
  <si>
    <t>Diam. Mand.  pastel masque brun 1.0</t>
  </si>
  <si>
    <t>Zebrafink Pastell Maske Grau 0.1</t>
  </si>
  <si>
    <t>Diam. Mand.  Masque gris pastel 0.1</t>
  </si>
  <si>
    <t>Diam. Mand. mascherato 0.1</t>
  </si>
  <si>
    <t>Zebrafink Pastell Maske Grau 1.0</t>
  </si>
  <si>
    <t>Diam. Mand.  pastel masque gris 1.0</t>
  </si>
  <si>
    <t>Diam. Mand. pastello mascherato grigio 1.0</t>
  </si>
  <si>
    <t>Zebrafink Pastell Schwarzbrust Braun 0.1</t>
  </si>
  <si>
    <t>Diam. Mand.  pastel poitrine noire brun 0.1</t>
  </si>
  <si>
    <t>Diam. Mand. Pastello petto nero bruno 0.1</t>
  </si>
  <si>
    <t>Zebrafink Pastell Schwarzbrust Grau 0.1</t>
  </si>
  <si>
    <t>Diam. Mand.  pastel poitrine noire gris 0.1</t>
  </si>
  <si>
    <t>Diam. Mand. Pastello petto nero grigio 0.1</t>
  </si>
  <si>
    <t>Zebrafink Sattelschecke Braun 0.1</t>
  </si>
  <si>
    <t>Diam. Mand.  sellé brun  0.1</t>
  </si>
  <si>
    <t>Diam. Mand. scudato Bruno 0.1</t>
  </si>
  <si>
    <t>Zebrafink Sattelschecke Braun 1.0</t>
  </si>
  <si>
    <t>Diam. Mand.  sellé brun 1.0</t>
  </si>
  <si>
    <t>Diam. Mand. Bruno pezzato simmetrico 1.0</t>
  </si>
  <si>
    <t>Zebrafink Sattelschecke Grau 0.1</t>
  </si>
  <si>
    <t>Diam. Mand.  sellé gris 0.1</t>
  </si>
  <si>
    <t>Diam. Mand. scudato Grigio 0.1</t>
  </si>
  <si>
    <t>Zebrafink Sattelschecke Grau 1.0</t>
  </si>
  <si>
    <t>Diam. Mand. sellé  gris  1.0</t>
  </si>
  <si>
    <t>Diam. Mand. Grigio pezzato simmetrico</t>
  </si>
  <si>
    <t>Zebrafink Schecke Braun 0.1</t>
  </si>
  <si>
    <t>Diam. Mand.  brun panaché 0.1</t>
  </si>
  <si>
    <t>Diam. Mand. Bruno pezzato 0.1</t>
  </si>
  <si>
    <t>Zebrafink Schecke Braun 1.0</t>
  </si>
  <si>
    <t>Diam. Mand.  panaché brun 1.0</t>
  </si>
  <si>
    <t>Diam. Mand. pezzato bruno 1.0</t>
  </si>
  <si>
    <t>Zebrafink Schecke Grau 0.1</t>
  </si>
  <si>
    <t>Diam. Mand.  gris panaché 0.1</t>
  </si>
  <si>
    <t>Diam. Mand. Grigio pezzato 0.1</t>
  </si>
  <si>
    <t>Zebrafink Schecke Grau 1.0</t>
  </si>
  <si>
    <t>Diam. Mand.  panaché gris 1.0</t>
  </si>
  <si>
    <t>Diam. Mand. pezzato grigio 1.0</t>
  </si>
  <si>
    <t>Zebrafink Schwarzbrust Black-Face braun 0.1</t>
  </si>
  <si>
    <t>Diam. Mand.  blackface poitrine noire brun 0.1</t>
  </si>
  <si>
    <t>Diam. Mand. Bruno petto nero faccia nera 0.1</t>
  </si>
  <si>
    <t>Zebrafink Schwarzbrust Black-Face braun 1.0</t>
  </si>
  <si>
    <t>Diam. Mand.  blackface poitrine noire brun 1.0</t>
  </si>
  <si>
    <t>Diam. Mand. Bruno petto nero faccia nera 1.0</t>
  </si>
  <si>
    <t>Zebrafink Schwarzbrust Black-Face grau 0.1</t>
  </si>
  <si>
    <t>Diam. Mand.  gris blackface poitrine noire 0.1</t>
  </si>
  <si>
    <t>Diam. Mand. Grigio petto nero faccia nera 0.1</t>
  </si>
  <si>
    <t>Zebrafink Schwarzbrust Black-Face grau 1.0</t>
  </si>
  <si>
    <t>Diam. Mand.  gris blackface poitrine noire 1.0</t>
  </si>
  <si>
    <t>Diam. Mand. Grigio petto nero faccia nera 1.0</t>
  </si>
  <si>
    <t>Zebrafink Schwarzbrust braun 0.1</t>
  </si>
  <si>
    <t>Diam. Mand.  poitrine noire brun 0.1</t>
  </si>
  <si>
    <t>Diam. Mand. Bruno petto nero 0.1</t>
  </si>
  <si>
    <t>Zebrafink Schwarzbrust braun 1.0</t>
  </si>
  <si>
    <t>Diam. Mand.  poitrine noire brun 1.0</t>
  </si>
  <si>
    <t>Diam. Mand. Bruno petto nero 1.0</t>
  </si>
  <si>
    <t>Zebrafink Schwarzbrust grau 0.1</t>
  </si>
  <si>
    <t>Diam. Mand.  poitrine noire gris 0.1</t>
  </si>
  <si>
    <t>Diam. Mand. Grigio petto nero 0.1</t>
  </si>
  <si>
    <t>Zebrafink Schwarzbrust grau 1.0</t>
  </si>
  <si>
    <t>Diam. Mand.  poitrine noire gris 1.0</t>
  </si>
  <si>
    <t>Diam. Mand. Grigio petto nero 1.0</t>
  </si>
  <si>
    <t>Zebrafink Schwarzbrust Hellrücken braun 0.1</t>
  </si>
  <si>
    <t>Diam. Mand.  poitrine noire dos clair brun 0.1</t>
  </si>
  <si>
    <t>Diam. Mand. Bruno dorso chiaro petto nero 0.1</t>
  </si>
  <si>
    <t>Zebrafink Schwarzbrust Hellrücken braun 1.0</t>
  </si>
  <si>
    <t>Diam. Mand.  poitrine noire dos clair brun 1.0</t>
  </si>
  <si>
    <t>Diam. Mand. Bruno dorso chiaro petto nero 1.0</t>
  </si>
  <si>
    <t>Zebrafink Schwarzbrust Hellrücken grau 0.1</t>
  </si>
  <si>
    <t>Diam. Mand.  poitrine noire dos clair gris 0.1</t>
  </si>
  <si>
    <t>Diam. Mand. Grigio dorso chiaro petto nero 0.1</t>
  </si>
  <si>
    <t>Zebrafink Schwarzbrust Hellrücken grau 1.0</t>
  </si>
  <si>
    <t>Diam. Mand.  poitrine noire dos clair gris 1.0</t>
  </si>
  <si>
    <t>Diam. Mand. Grigio dorso chiaro petto nero 1.0</t>
  </si>
  <si>
    <t>Zebrafink Schwarzbrust Isabell 0.1</t>
  </si>
  <si>
    <t>Diam. Mand. isabelle poitrine noire (Phaéo) 0.1</t>
  </si>
  <si>
    <t>Diam. Mand. Feomelanico 0.1</t>
  </si>
  <si>
    <t>Zebrafink Schwarzbrust Isabell 1.0</t>
  </si>
  <si>
    <t>Diam. Mand.  isabelle poitrine noire (Phaéo) 1.0</t>
  </si>
  <si>
    <t>Diam. Mand. Feomelanico 1.0</t>
  </si>
  <si>
    <t>Zebrafink Schwarzbrust Maske grau (Schwarzbrust Marmosett) 0.1</t>
  </si>
  <si>
    <t>Diam. Mand.  poitrine noire masque gris 0.1</t>
  </si>
  <si>
    <t>Diam. Mand. Grigio mascherato petto nero 0.1</t>
  </si>
  <si>
    <t>Zebrafink Schwarzbrust Maske grau 1.0</t>
  </si>
  <si>
    <t>Diam. Mand.  poitrine noire masque gris 1.0</t>
  </si>
  <si>
    <t>Diam. Mand. Grigio mascherato petto nero 1.0</t>
  </si>
  <si>
    <t>Zebrafink Schwarzbrust Schwarzwange Black-Face grau 0.1</t>
  </si>
  <si>
    <t>Diam. Mand.  blackface joue noire poitrine noire gris 0.1</t>
  </si>
  <si>
    <t>Diam. Mand. Grigio petto nero faccia nera guancia nera 0.1</t>
  </si>
  <si>
    <t>Zebrafink Schwarzbrust Schwarzwange Black-Face grau 1.0</t>
  </si>
  <si>
    <t>Diam. Mand.  blackface joue noire poitrine noire gris 1.0</t>
  </si>
  <si>
    <t>Diam. Mand. Grigio petto nero faccia nera guancia nera 1.0</t>
  </si>
  <si>
    <t>Zebrafink Schwarzbrust Schwarzwange braun 0.1</t>
  </si>
  <si>
    <t>Diam. Mand.  poitrine noire joues noires brun 0.1</t>
  </si>
  <si>
    <t>Diam. Mand. Bruno petto nero guancia nera 0.1</t>
  </si>
  <si>
    <t>Zebrafink Schwarzbrust Schwarzwange braun 1.0</t>
  </si>
  <si>
    <t>Diam. Mand.  poitrine noire joues noires brun 1.0</t>
  </si>
  <si>
    <t>Diam. Mand. Bruno petto nero guancia nera 1.0</t>
  </si>
  <si>
    <t>Zebrafink Schwarzbrust Schwarzwange grau 0.1</t>
  </si>
  <si>
    <t>Diam. Mand.  poitrine noire joues noires gris 0.1</t>
  </si>
  <si>
    <t>Diam. Mand. Grigio petto nero guancia nera 0.1</t>
  </si>
  <si>
    <t>Zebrafink Schwarzbrust Schwarzwange grau 1.0</t>
  </si>
  <si>
    <t>Diam. Mand.  poitrine noire joues noires gris 1.0</t>
  </si>
  <si>
    <t>Diam. Mand. Grigio petto nero guancia nera 1.0</t>
  </si>
  <si>
    <t>Zebrafink Schwarzwange Black-Face braun 0.1</t>
  </si>
  <si>
    <t>Diam. Mand.  blackface joue noire brun 0.1</t>
  </si>
  <si>
    <t>Diam. Mand. Bruno faccia nera guancia nera 0.1</t>
  </si>
  <si>
    <t>Zebrafink Schwarzwange Black-Face braun 1.0</t>
  </si>
  <si>
    <t>Diam. Mand.  blackface joue noire brun 1.0</t>
  </si>
  <si>
    <t>Diam. Mand. Bruno faccia nera guancia nera 1.0</t>
  </si>
  <si>
    <t>Zebrafink Schwarzwange Black-Face grau 0.1</t>
  </si>
  <si>
    <t>Diam. Mand.  blackface joue noire gris 0.1</t>
  </si>
  <si>
    <t>Diam. Mand. Grigio faccia nera guancia nera 0.1</t>
  </si>
  <si>
    <t>Zebrafink Schwarzwange Black-Face grau 1.0</t>
  </si>
  <si>
    <t>Diam. Mand.  blackface joue noire gris 1.0</t>
  </si>
  <si>
    <t>Diam. Mand. Grigio faccia nera guancia nera 1.0</t>
  </si>
  <si>
    <t>Zebrafink Schwarzwange braun 0.1</t>
  </si>
  <si>
    <t>Diam. Mand.  joues noires brun 0.1</t>
  </si>
  <si>
    <t>Diam. Mand. Bruno guancia nera 0.1</t>
  </si>
  <si>
    <t>Zebrafink Schwarzwange braun 1.0</t>
  </si>
  <si>
    <t>Diam. Mand.  joues noires brun 1.0</t>
  </si>
  <si>
    <t>Diam. Mand. Bruno guancia nera 1.0</t>
  </si>
  <si>
    <t>Zebrafink Schwarzwange grau 0.1</t>
  </si>
  <si>
    <t>Diam. Mand.  joues noires gris 0.1</t>
  </si>
  <si>
    <t>Diam. Mand. Grigio guancia nera 0.1</t>
  </si>
  <si>
    <t>Zebrafink Schwarzwange grau 1.0</t>
  </si>
  <si>
    <t>Diam. Mand.  joues noires gris 1.0</t>
  </si>
  <si>
    <t>Diam. Mand. Grigio guancia nera 1.0</t>
  </si>
  <si>
    <t>Zebrafink Schwarzwange Hellrücken grau 0.1</t>
  </si>
  <si>
    <t>Diam. Mand.  joues noires dos clair gris 0.1</t>
  </si>
  <si>
    <t>Diam. Mand. Grigio dorso chiaro guancinnamona nera 0.1</t>
  </si>
  <si>
    <t>Zebrafink Schwarzwange Hellrücken grau 1.0</t>
  </si>
  <si>
    <t>Diam. Mand.  joues noires dos clair gris 1.0</t>
  </si>
  <si>
    <t>Diam. Mand. Grigio dorso chiaro guancinnamona nera 1.0</t>
  </si>
  <si>
    <t>Zebrafink Schwarzwange Maske grau 0.1</t>
  </si>
  <si>
    <t>Diam. Mand.  joues noires masque gris 0.1</t>
  </si>
  <si>
    <t>Diam. Mand. Grigio mascherato guancia nera 0.1</t>
  </si>
  <si>
    <t>Zebrafink Schwarzwange Maske grau 1.0</t>
  </si>
  <si>
    <t>Diam. Mand.  joues noires masque gris 1.0</t>
  </si>
  <si>
    <t>Diam. Mand. Grigio mascherato guancia nera 1.0</t>
  </si>
  <si>
    <t>Zebrafink Wange braun 0.1</t>
  </si>
  <si>
    <t>Diam. Mand.  joues brunes 0.1</t>
  </si>
  <si>
    <t>Diam. Mand. Bruno guancia 0.1</t>
  </si>
  <si>
    <t>Zebrafink Wange braun 1.0</t>
  </si>
  <si>
    <t>Diam. Mand.  joues brunes 1.0</t>
  </si>
  <si>
    <t>Diam. Mand. Bruno guancia 1.0</t>
  </si>
  <si>
    <t>Zebrafink Wange grau 0.1</t>
  </si>
  <si>
    <t>Diam. Mand.  joues grises 0.1</t>
  </si>
  <si>
    <t>Diam. Mand. Grigio guancia 0.1</t>
  </si>
  <si>
    <t>Zebrafink Wange grau 1.0</t>
  </si>
  <si>
    <t>Diam. Mand.  joues grises 1.0</t>
  </si>
  <si>
    <t>Diam. Mand. Grigio guancia 1.0</t>
  </si>
  <si>
    <t>Zebrafink Weiss 0.1</t>
  </si>
  <si>
    <t>Diam. Mand.  blanc 0.1</t>
  </si>
  <si>
    <t>Diam. Mand. Bianco 0.1</t>
  </si>
  <si>
    <t>Zebrafink Weiss 1.0</t>
  </si>
  <si>
    <t>Diam. Mand.  blanc 1.0</t>
  </si>
  <si>
    <t>Diam. Mand. Bianco 1.0</t>
  </si>
  <si>
    <t>Zebrafink Weissbrust braun 0.1</t>
  </si>
  <si>
    <t>Diam. Mand.  poitrine blanche brun 0.1</t>
  </si>
  <si>
    <t>Diam. Mand. Bruno pinguino 0.1</t>
  </si>
  <si>
    <t>Zebrafink Weissbrust braun 1.0</t>
  </si>
  <si>
    <t>Diam. Mand.  poitrine blanche brun 1.0</t>
  </si>
  <si>
    <t>Diam. Mand. Bruno pinguino 1.0</t>
  </si>
  <si>
    <t>Zebrafink Weissbrust grau (Pinguin) 0.1</t>
  </si>
  <si>
    <t>Diam. Mand.  poitrine blanche gris 0.1</t>
  </si>
  <si>
    <t>Diam. Mand. Grigio pinguino 0.1</t>
  </si>
  <si>
    <t>Zebrafink Weissbrust grau 1.0</t>
  </si>
  <si>
    <t>Diam. Mand.  poitrine blanche gris 1.0</t>
  </si>
  <si>
    <t>Diam. Mand. Grigio pinguino 1.0</t>
  </si>
  <si>
    <t>Zebrafink Weissbrust Hellrücken braun 0.1</t>
  </si>
  <si>
    <t>Diam. Mand.  poitrine blanche dos clair brun 0.1</t>
  </si>
  <si>
    <t>Diam. Mand. Bruno dorso chiaro pinguino 0.1</t>
  </si>
  <si>
    <t>Zebrafink Weissbrust Hellrücken braun 1.0</t>
  </si>
  <si>
    <t>Diam. Mand.  poitrine blanche dos clair brun 1.0</t>
  </si>
  <si>
    <t>Diam. Mand. Bruno dorso chiaro pinguino 1.0</t>
  </si>
  <si>
    <t>Zebrafink Weissbrust Hellrücken grau 0.1</t>
  </si>
  <si>
    <t>Diam. Mand.  poitrine blanche dos clair gris 0.1</t>
  </si>
  <si>
    <t>Diam. Mand. Grigio dorso chiaro pinguino 0.1</t>
  </si>
  <si>
    <t>Zebrafink Weissbrust Hellrücken grau 1.0</t>
  </si>
  <si>
    <t>Diam. Mand.  poitrine blanche dos clair gris 1.0</t>
  </si>
  <si>
    <t>Diam. Mand. Grigio dorso chiaro pinguino 1.0</t>
  </si>
  <si>
    <t>Zebrafink Weissbrust Schwarzbrust Braun 0.1</t>
  </si>
  <si>
    <t>Diam. Mand.  poitrine blanche potrine noire brun 0.1</t>
  </si>
  <si>
    <t>Zebrafink Weissbrust Schwarzbrust Braun 1.0</t>
  </si>
  <si>
    <t>Diam. Mand.  poitrine blanche potrine noire brun 1.0</t>
  </si>
  <si>
    <t>Zebrafink Weissbrust Schwarzbrust Grau 0.1</t>
  </si>
  <si>
    <t>Diam. Mand.  poitrine blanche potrine noire gris 0.1</t>
  </si>
  <si>
    <t>Zebrafink Weissbrust Schwarzbrust Grau 1.0</t>
  </si>
  <si>
    <t>Diam. Mand.  poitrine blanche potrine noire gris 1.0</t>
  </si>
  <si>
    <t>Abendkernbeisser</t>
  </si>
  <si>
    <t>Gros-bec errant</t>
  </si>
  <si>
    <t>Frosone vespertino</t>
  </si>
  <si>
    <t>Hesperiphona migratorius</t>
  </si>
  <si>
    <t>Alariogirlitz</t>
  </si>
  <si>
    <t>Serin alario</t>
  </si>
  <si>
    <t>Alario</t>
  </si>
  <si>
    <t>Alario alario</t>
  </si>
  <si>
    <t>Alpengimpel</t>
  </si>
  <si>
    <t>Roselin strié</t>
  </si>
  <si>
    <t>Carpodaco striato</t>
  </si>
  <si>
    <t>Carpodacus rubicilloides</t>
  </si>
  <si>
    <t>Amethistglanzstar</t>
  </si>
  <si>
    <t>Merle amethiste</t>
  </si>
  <si>
    <t>Storno ametista</t>
  </si>
  <si>
    <t>Cinnyricinclus leucogaster</t>
  </si>
  <si>
    <t>Amsel</t>
  </si>
  <si>
    <t>Merle noir</t>
  </si>
  <si>
    <t>Merlo</t>
  </si>
  <si>
    <t>Turdus merula</t>
  </si>
  <si>
    <t>Amsel achat</t>
  </si>
  <si>
    <t>Merle noir agate</t>
  </si>
  <si>
    <t>Merlo agata</t>
  </si>
  <si>
    <t>Amsel pastell</t>
  </si>
  <si>
    <t>Merle noir pastel</t>
  </si>
  <si>
    <t>Merlo pastello</t>
  </si>
  <si>
    <t>Andenzeisig</t>
  </si>
  <si>
    <t>Tarin des Andes</t>
  </si>
  <si>
    <t>Lucherino delle Ande</t>
  </si>
  <si>
    <t>carduelis spinescens</t>
  </si>
  <si>
    <t>Angola Schmetterlingsfink</t>
  </si>
  <si>
    <t>Cordon bleu d`Angola</t>
  </si>
  <si>
    <t>Astrilde blu dell´Angola</t>
  </si>
  <si>
    <t>Uraeginthus angolensis</t>
  </si>
  <si>
    <t>Angolagirlitz</t>
  </si>
  <si>
    <t>Serin gorge noire</t>
  </si>
  <si>
    <t>Canarino gola nera</t>
  </si>
  <si>
    <t>serinus atrogularis</t>
  </si>
  <si>
    <t>Atlaswitwe (Atlasfink)</t>
  </si>
  <si>
    <t>Combasson</t>
  </si>
  <si>
    <t>Combassu</t>
  </si>
  <si>
    <t>Hypochera chalybeata</t>
  </si>
  <si>
    <t>Augenbrauensperling</t>
  </si>
  <si>
    <t>Moineau à sourcils</t>
  </si>
  <si>
    <t>Passera lagia del Sud Africa</t>
  </si>
  <si>
    <t>Gymnoris superciliaris</t>
  </si>
  <si>
    <t>Auroraastrild</t>
  </si>
  <si>
    <t>Pytilie à ailes rouges</t>
  </si>
  <si>
    <t>Melba aurora / Melba ali rosse</t>
  </si>
  <si>
    <t>Pytilia phoenicoptera</t>
  </si>
  <si>
    <t>Balistar</t>
  </si>
  <si>
    <t>Martin de Rothschild</t>
  </si>
  <si>
    <t>Storno di Rothschild</t>
  </si>
  <si>
    <t>Leucopsar rothschildi</t>
  </si>
  <si>
    <t>Bambus Papageiamadine</t>
  </si>
  <si>
    <t>Diamant des bambous</t>
  </si>
  <si>
    <t>Diamante del bambù</t>
  </si>
  <si>
    <t>Reichenowia hyperythra</t>
  </si>
  <si>
    <t>Bandfink, Bandamadine</t>
  </si>
  <si>
    <t>Cou coupé</t>
  </si>
  <si>
    <t>Amandava fascinnamonata</t>
  </si>
  <si>
    <t>Bartmeise</t>
  </si>
  <si>
    <t>Mésange à moustaches</t>
  </si>
  <si>
    <t>Panurus biarmicus</t>
  </si>
  <si>
    <t>Bartzeisig</t>
  </si>
  <si>
    <t>Tarin à menton noir</t>
  </si>
  <si>
    <t>Lucherino dai mustacchi</t>
  </si>
  <si>
    <t>Carduelis barbata</t>
  </si>
  <si>
    <t>Beo</t>
  </si>
  <si>
    <t>Mainate religieux</t>
  </si>
  <si>
    <t>Gracula religiosa</t>
  </si>
  <si>
    <t>Berg Broncemännchen</t>
  </si>
  <si>
    <t>Nonne de Jerdon</t>
  </si>
  <si>
    <t>Cappuccino di montagno</t>
  </si>
  <si>
    <t>Lonchura kelaarti</t>
  </si>
  <si>
    <t>Bergamadine</t>
  </si>
  <si>
    <t>Astrid montagnard</t>
  </si>
  <si>
    <t>Diamante delle montagne</t>
  </si>
  <si>
    <t>Oreostruthus fuliginosus</t>
  </si>
  <si>
    <t>Bergfink</t>
  </si>
  <si>
    <t>Pinson du nord</t>
  </si>
  <si>
    <t>Fringuello del Norte</t>
  </si>
  <si>
    <t>Fringilla montifringilla</t>
  </si>
  <si>
    <t>Bergfink Mut</t>
  </si>
  <si>
    <t>Pinson du nord mut</t>
  </si>
  <si>
    <t>Fringuello del norte mut</t>
  </si>
  <si>
    <t>Fringilla montifringilla mutation</t>
  </si>
  <si>
    <t>Berggimpel</t>
  </si>
  <si>
    <t>Roselin tacheté</t>
  </si>
  <si>
    <t>Carpodaco del Caucaso</t>
  </si>
  <si>
    <t>Carpodacus rubicilla</t>
  </si>
  <si>
    <t>Berghänfling</t>
  </si>
  <si>
    <t>Linotte à bec jaune</t>
  </si>
  <si>
    <t>Fanello nordico</t>
  </si>
  <si>
    <t>Bergschilffink Bergschilfamadine</t>
  </si>
  <si>
    <t>Capucin montagnard</t>
  </si>
  <si>
    <t>Donacola della montagna</t>
  </si>
  <si>
    <t>Lonchura monticola</t>
  </si>
  <si>
    <t>Bindenkreuzschnabel</t>
  </si>
  <si>
    <t>Bec-croise bifascé</t>
  </si>
  <si>
    <t>Crociere fascinnamonata</t>
  </si>
  <si>
    <t>Loxia leucoptera</t>
  </si>
  <si>
    <t>Binsenastrild, Binsenamadine</t>
  </si>
  <si>
    <t>Diamant à queue rousse</t>
  </si>
  <si>
    <t>Diamante coda rossa</t>
  </si>
  <si>
    <t>Birkenzeisig</t>
  </si>
  <si>
    <t>Sizerin flammé</t>
  </si>
  <si>
    <t>Organetto (nord)</t>
  </si>
  <si>
    <t>Carduelis flammea flammea</t>
  </si>
  <si>
    <t>Birkenzeisig Achat</t>
  </si>
  <si>
    <t>Sizerin flammé agate</t>
  </si>
  <si>
    <t>Organetto achat</t>
  </si>
  <si>
    <t>Carduelis flammea</t>
  </si>
  <si>
    <t>Birkenzeisig Braun</t>
  </si>
  <si>
    <t>Sizerin flammé brun</t>
  </si>
  <si>
    <t>Organetto bruno</t>
  </si>
  <si>
    <t>Birkenzeisig Isabel</t>
  </si>
  <si>
    <t>Sizerin flammé isabelle</t>
  </si>
  <si>
    <t>Organetto isabell</t>
  </si>
  <si>
    <t>Birkenzeisig Kobalt</t>
  </si>
  <si>
    <t>Sizerin flammé cobalt</t>
  </si>
  <si>
    <t xml:space="preserve"> Organetto cobalto</t>
  </si>
  <si>
    <t>Birkenzeisig mut</t>
  </si>
  <si>
    <t>Sizerin flammé mut</t>
  </si>
  <si>
    <t>Organetto mut</t>
  </si>
  <si>
    <t>Birkenzeisig pastell</t>
  </si>
  <si>
    <t>Sizerin flammé pastel</t>
  </si>
  <si>
    <t>Organetto pastello</t>
  </si>
  <si>
    <t>Birkenzeisig phaeo</t>
  </si>
  <si>
    <t>Sizerin flammé phaéo</t>
  </si>
  <si>
    <t>Organetto phaeo</t>
  </si>
  <si>
    <t>Birkenzeisig weiss</t>
  </si>
  <si>
    <t>Sizerin flammé blanchâtre</t>
  </si>
  <si>
    <t>Organetto bianco</t>
  </si>
  <si>
    <t>Carduelis flammea hornemanni</t>
  </si>
  <si>
    <t>Blasskopfnonne</t>
  </si>
  <si>
    <t>Capucin décoloré</t>
  </si>
  <si>
    <t>Cappuccino dalla testa pallida</t>
  </si>
  <si>
    <t>Lonchura pallida</t>
  </si>
  <si>
    <t>Blasstirnschwärzling</t>
  </si>
  <si>
    <t>Sénégali nègre à front jaune</t>
  </si>
  <si>
    <t>Negrillo del Bengali fronte gialla</t>
  </si>
  <si>
    <t>Nigrita luteifrons</t>
  </si>
  <si>
    <t>Blaugrüne Papageiamadine</t>
  </si>
  <si>
    <t>Diamant de Forbes</t>
  </si>
  <si>
    <t>Diamante tricolore di tanimbar</t>
  </si>
  <si>
    <t>Erythrura tricolor</t>
  </si>
  <si>
    <t>Blaukehlchen</t>
  </si>
  <si>
    <t>Gorge bleue à miroir</t>
  </si>
  <si>
    <t>Luscinnamonnia svecinnamonca</t>
  </si>
  <si>
    <t>Blaukopf Schmetterlingsfink, Blaukopfastrild</t>
  </si>
  <si>
    <t>Astrild à tête bleue</t>
  </si>
  <si>
    <t>Astrilde dal capo blu, Astrilde testa blu</t>
  </si>
  <si>
    <t>Uraeginthus cyanocephalus</t>
  </si>
  <si>
    <t>Blaumeise</t>
  </si>
  <si>
    <t>Mésange bleue</t>
  </si>
  <si>
    <t>Parus caeruleus</t>
  </si>
  <si>
    <t>Borneo Broncemännchen</t>
  </si>
  <si>
    <t>Nonne fuligineuse</t>
  </si>
  <si>
    <t>Cappuccino del Borneo</t>
  </si>
  <si>
    <t>Lonchura fuscans</t>
  </si>
  <si>
    <t>Brauengirlitz</t>
  </si>
  <si>
    <t xml:space="preserve">Serin gris </t>
  </si>
  <si>
    <t>Canarino testa striata</t>
  </si>
  <si>
    <t>Serinus gularis</t>
  </si>
  <si>
    <t>Braunbrust Schilffink, Braunbrust-Schilfamadine</t>
  </si>
  <si>
    <t>Donacole commun</t>
  </si>
  <si>
    <t>Donacola petto castano</t>
  </si>
  <si>
    <t>Lonchura castaneothorax</t>
  </si>
  <si>
    <t>Braunkehlpfäffchen</t>
  </si>
  <si>
    <t>Sporophile télasko</t>
  </si>
  <si>
    <t>Sporophila gola castana</t>
  </si>
  <si>
    <t>Sporophila telasco</t>
  </si>
  <si>
    <t>Braunkopfnonne</t>
  </si>
  <si>
    <t>Capucin d'Inde</t>
  </si>
  <si>
    <t>Cappuccino a testa bruno</t>
  </si>
  <si>
    <t>Lonchura malacca brunneiceps</t>
  </si>
  <si>
    <t>Braunkopftimalie</t>
  </si>
  <si>
    <t>Yuhina de Taiwan</t>
  </si>
  <si>
    <t>Yuhina di Taiwan</t>
  </si>
  <si>
    <t>Yuhina brunneiceps</t>
  </si>
  <si>
    <t>Braunpfäffchen</t>
  </si>
  <si>
    <t>Sporophile obscur</t>
  </si>
  <si>
    <t>Sporophila triste</t>
  </si>
  <si>
    <t>Sporophila obscura</t>
  </si>
  <si>
    <t>Braunrückenelsterchen</t>
  </si>
  <si>
    <t>Spermète à dos brun</t>
  </si>
  <si>
    <t>Nonetta dorso bruno</t>
  </si>
  <si>
    <t>Spermestes bicolor nigriceps</t>
  </si>
  <si>
    <t>Braunrückengoldsperling</t>
  </si>
  <si>
    <t>Moineau doré</t>
  </si>
  <si>
    <t>Passero dorato</t>
  </si>
  <si>
    <t>Passer luteus</t>
  </si>
  <si>
    <t>Braunwangengirlitz</t>
  </si>
  <si>
    <t>Serin gris a tête blanche</t>
  </si>
  <si>
    <t>cinthagra canicapilla</t>
  </si>
  <si>
    <t>Brillenpfäffchen</t>
  </si>
  <si>
    <t>Sporophile variable</t>
  </si>
  <si>
    <t>Sporophila variabile opthalmica</t>
  </si>
  <si>
    <t>Sporophila americana opthalmica</t>
  </si>
  <si>
    <t>Brillenvögel</t>
  </si>
  <si>
    <t>Zosterops à lunettes</t>
  </si>
  <si>
    <t>zosterops</t>
  </si>
  <si>
    <t>Buchfink</t>
  </si>
  <si>
    <t>Pinson des arbres</t>
  </si>
  <si>
    <t>Fringuello</t>
  </si>
  <si>
    <t>Fringilla coelebs</t>
  </si>
  <si>
    <t>Buchfink achat</t>
  </si>
  <si>
    <t>Pinson des arbres agate</t>
  </si>
  <si>
    <t>Fringuello agata</t>
  </si>
  <si>
    <t>Fringilla coelebs mutation</t>
  </si>
  <si>
    <t>Buchfink mut</t>
  </si>
  <si>
    <t>Pinson des arbres mut</t>
  </si>
  <si>
    <t>Fringuello mut</t>
  </si>
  <si>
    <t>Buntastrild</t>
  </si>
  <si>
    <t xml:space="preserve">Beau-marquet </t>
  </si>
  <si>
    <t xml:space="preserve">Melba </t>
  </si>
  <si>
    <t>Pytilia melba</t>
  </si>
  <si>
    <t>Buntkopf Papageiamadine</t>
  </si>
  <si>
    <t>Diamant des montagnes</t>
  </si>
  <si>
    <t>Diamante a guance rosse e blu</t>
  </si>
  <si>
    <t>Erythrura coloria</t>
  </si>
  <si>
    <t>Burma - Star</t>
  </si>
  <si>
    <t>Étourneau vineux</t>
  </si>
  <si>
    <t>Strunus burmannicus</t>
  </si>
  <si>
    <t>Cassingimpel</t>
  </si>
  <si>
    <t>Bouvreuil de Cassin</t>
  </si>
  <si>
    <t>Carpodaco di Cassin</t>
  </si>
  <si>
    <t>Pyrrhula p. cassinii</t>
  </si>
  <si>
    <t>Ceresastrild, Zeresastrild, Zeresamadine</t>
  </si>
  <si>
    <t>Diamant modeste</t>
  </si>
  <si>
    <t>Diamante zebrato, Diamante modesto</t>
  </si>
  <si>
    <t>China Blauelster</t>
  </si>
  <si>
    <t>Pie bleue de Chine</t>
  </si>
  <si>
    <t>Pica blu de China</t>
  </si>
  <si>
    <t>Urocinnamonssa Erythroryncha</t>
  </si>
  <si>
    <t>China Grünfink</t>
  </si>
  <si>
    <t>Verdier de Chine</t>
  </si>
  <si>
    <t>Verdone di cina</t>
  </si>
  <si>
    <t>Carduelis sinica</t>
  </si>
  <si>
    <t>China Grünfink achat</t>
  </si>
  <si>
    <t>Verdier de Chine agate</t>
  </si>
  <si>
    <t>Verdone di cina agata</t>
  </si>
  <si>
    <t>China Grünfink Lutino</t>
  </si>
  <si>
    <t>Verdier de Chine lutino</t>
  </si>
  <si>
    <t>Verdone di cina lutino</t>
  </si>
  <si>
    <t>Cinderella Schönbürzel</t>
  </si>
  <si>
    <t>Astrild de cinderella</t>
  </si>
  <si>
    <t>Astrilde di cinderella</t>
  </si>
  <si>
    <t>Estrilda thomensis</t>
  </si>
  <si>
    <t>Diamantfink, Diamantamadine</t>
  </si>
  <si>
    <t>Diamant à goutellettes</t>
  </si>
  <si>
    <t>Diamante guttata , Diamante picchiettato</t>
  </si>
  <si>
    <t>Emblema guttata</t>
  </si>
  <si>
    <t>Dickkopf-Schilffink, Dickkopf-Schilfamadine</t>
  </si>
  <si>
    <t>Capucin sombre</t>
  </si>
  <si>
    <t>Donacola della, testa grossa</t>
  </si>
  <si>
    <t>Lonchura melaena</t>
  </si>
  <si>
    <t>Dickschnabelnonne</t>
  </si>
  <si>
    <t>Nonnette à gros bec</t>
  </si>
  <si>
    <t>Donacola a becco grosso</t>
  </si>
  <si>
    <t>Lonchura grandis</t>
  </si>
  <si>
    <t>Digglesfink, Diggels-Gürtelgrasama.</t>
  </si>
  <si>
    <t>Diamant à bavette de Diggles</t>
  </si>
  <si>
    <t>Diamante bavetta di Diggles</t>
  </si>
  <si>
    <t>Poephila cincta.atropygialis</t>
  </si>
  <si>
    <t>Distelfink satinet</t>
  </si>
  <si>
    <t>Chardonneret satiné</t>
  </si>
  <si>
    <t>cardelino satine</t>
  </si>
  <si>
    <t>Carduelis carduelis</t>
  </si>
  <si>
    <t>Distelfink, Stieglitz</t>
  </si>
  <si>
    <t>Chardonneret élégant</t>
  </si>
  <si>
    <t>Cardellino</t>
  </si>
  <si>
    <t>Distelfink, Stieglitz achat</t>
  </si>
  <si>
    <t>Chardonneret agate</t>
  </si>
  <si>
    <t>Cardellino agata</t>
  </si>
  <si>
    <t>Distelfink, Stieglitz Aminet</t>
  </si>
  <si>
    <t>Chardonneret aminet</t>
  </si>
  <si>
    <t>Cardellino aminet</t>
  </si>
  <si>
    <t>Distelfink, Stieglitz braun</t>
  </si>
  <si>
    <t>Chardonneret brun</t>
  </si>
  <si>
    <t>Cardellino bruno</t>
  </si>
  <si>
    <t>Carduelis carduelis mut</t>
  </si>
  <si>
    <t>Distelfink, Stieglitz Isabell</t>
  </si>
  <si>
    <t>Chardonneret isabelle</t>
  </si>
  <si>
    <t>Cardellino isabella</t>
  </si>
  <si>
    <t>Distelfink, Stieglitz Major</t>
  </si>
  <si>
    <t>Chardonneret élégant Major</t>
  </si>
  <si>
    <t>Cardellino, major</t>
  </si>
  <si>
    <t>Carduelis carduelis major</t>
  </si>
  <si>
    <t>Distelfink, Stieglitz pastell</t>
  </si>
  <si>
    <t>Chardonneret pastel</t>
  </si>
  <si>
    <t>Cardellino pastelo</t>
  </si>
  <si>
    <t>Dohle</t>
  </si>
  <si>
    <t>Chourcas des tours</t>
  </si>
  <si>
    <t>Corvus monedula</t>
  </si>
  <si>
    <t>Dominikanerkardinal</t>
  </si>
  <si>
    <t>Paroare dominicain</t>
  </si>
  <si>
    <t>Cardinale dal cappuccinnamono rosso</t>
  </si>
  <si>
    <t>Paroaria dominicana</t>
  </si>
  <si>
    <t>Dornastrild, Dornamadine</t>
  </si>
  <si>
    <t>Astrild de Sydney</t>
  </si>
  <si>
    <t>Astro di Sidney</t>
  </si>
  <si>
    <t>Aegintha temporalis</t>
  </si>
  <si>
    <t>Dreifarben-Glanzstar</t>
  </si>
  <si>
    <t>Spreo superbe</t>
  </si>
  <si>
    <t>Storno superbo</t>
  </si>
  <si>
    <t>Lamprotornis superbus</t>
  </si>
  <si>
    <t>Dreifarbige Papageiamadine</t>
  </si>
  <si>
    <t>Diamant de Kittlitz</t>
  </si>
  <si>
    <t>Diamante di Kittlitz</t>
  </si>
  <si>
    <t>Dreifarbnonne</t>
  </si>
  <si>
    <t>Capucin tricolore</t>
  </si>
  <si>
    <t>Cappuccino tre colori</t>
  </si>
  <si>
    <t>Lonchura</t>
  </si>
  <si>
    <t>Dunkelroter Amarant, Dunkelroter Astrild, Dunkelamarant</t>
  </si>
  <si>
    <t>Amarante foncé</t>
  </si>
  <si>
    <t>Carpodaco di Nepal</t>
  </si>
  <si>
    <t>Lagonosticta rubricata</t>
  </si>
  <si>
    <t>Dünnschnabelgirlitz</t>
  </si>
  <si>
    <t>Venturon africain</t>
  </si>
  <si>
    <t>Venturone africano</t>
  </si>
  <si>
    <t>Serinus citrinelloides</t>
  </si>
  <si>
    <t>Dybowskis Tropfenastrild, Dybowskiastrild</t>
  </si>
  <si>
    <t>Amarante de Dybowski</t>
  </si>
  <si>
    <t>Astrilde adresia dorso rosso</t>
  </si>
  <si>
    <t>Euschistospiza dybowskii</t>
  </si>
  <si>
    <t>Eichelhäher</t>
  </si>
  <si>
    <t>Geai des chênes</t>
  </si>
  <si>
    <t>Garrzlus Glandarius</t>
  </si>
  <si>
    <t>Einödgimpel</t>
  </si>
  <si>
    <t>Roselin du Sinaï</t>
  </si>
  <si>
    <t>Carpodaco del Sinai</t>
  </si>
  <si>
    <t>Carpodacus synoicus</t>
  </si>
  <si>
    <t>Elfenastrild</t>
  </si>
  <si>
    <t>Astrild à joues noires</t>
  </si>
  <si>
    <t>Astrilde guancie nera</t>
  </si>
  <si>
    <t>Estrilda erythronotos</t>
  </si>
  <si>
    <t>Erlenzeisig</t>
  </si>
  <si>
    <t>Tarin des aulnes</t>
  </si>
  <si>
    <t>Lucherino</t>
  </si>
  <si>
    <t>Erlenzeisig Achat</t>
  </si>
  <si>
    <t>Tarin des aulnes agate</t>
  </si>
  <si>
    <t>Lucherino agata</t>
  </si>
  <si>
    <t>Erlenzeisig Braun</t>
  </si>
  <si>
    <t>Tarin des aulnes brun</t>
  </si>
  <si>
    <t>Lucherino bruno</t>
  </si>
  <si>
    <t>Erlenzeisig braun pastell</t>
  </si>
  <si>
    <t>Tarin des aulnes brun pastel</t>
  </si>
  <si>
    <t>Lucherino bruno pastello</t>
  </si>
  <si>
    <t>Erlenzeisig Isabel</t>
  </si>
  <si>
    <t>Tarin des aulnes isabelle</t>
  </si>
  <si>
    <t>Lucherino isabelle</t>
  </si>
  <si>
    <t>Erlenzeisig Isabel pastell</t>
  </si>
  <si>
    <t>Tarin des aulnes isabelle pastel</t>
  </si>
  <si>
    <t>Lucherino isabelle pastello</t>
  </si>
  <si>
    <t>Erlenzeisig mut</t>
  </si>
  <si>
    <t>Tarin des aulnes mut</t>
  </si>
  <si>
    <t>Lucherino mut</t>
  </si>
  <si>
    <t>Europäischer Star</t>
  </si>
  <si>
    <t>Etourneau sansonnet</t>
  </si>
  <si>
    <t>Storno</t>
  </si>
  <si>
    <t>Sturnus vulgaris</t>
  </si>
  <si>
    <t>Feenastrild</t>
  </si>
  <si>
    <t>Astrild des fées</t>
  </si>
  <si>
    <t>Astrilde guanca nera</t>
  </si>
  <si>
    <t>Estrilda charmosyna</t>
  </si>
  <si>
    <t>Feldlerche</t>
  </si>
  <si>
    <t>Alouette des champs</t>
  </si>
  <si>
    <t>Alauda arvensis</t>
  </si>
  <si>
    <t>Feldsperling</t>
  </si>
  <si>
    <t>Moineau friquet</t>
  </si>
  <si>
    <t>Passero mattugio</t>
  </si>
  <si>
    <t>Passer montanus</t>
  </si>
  <si>
    <t>Feldsperling mut</t>
  </si>
  <si>
    <t>Moineau friquet mut</t>
  </si>
  <si>
    <t>Passero mattugio mut</t>
  </si>
  <si>
    <t>Passer montanus mut</t>
  </si>
  <si>
    <t>Felsengimpel</t>
  </si>
  <si>
    <t>Roselin à poitrine rouge</t>
  </si>
  <si>
    <t>Carpodaco petto rosso</t>
  </si>
  <si>
    <t>Carpodacus puniceus</t>
  </si>
  <si>
    <t>Fichtenkreuzschnabel</t>
  </si>
  <si>
    <t>Bec-croisé des sapins</t>
  </si>
  <si>
    <t>Crociere</t>
  </si>
  <si>
    <t>Loxia curvirostra</t>
  </si>
  <si>
    <t>Fichtenzeisig</t>
  </si>
  <si>
    <t>Tarin des pins</t>
  </si>
  <si>
    <t>Luccherino pino</t>
  </si>
  <si>
    <t>Carduelis pinus</t>
  </si>
  <si>
    <t>Fischer Tukan</t>
  </si>
  <si>
    <t>Toucan à carène</t>
  </si>
  <si>
    <t>Tucano di Fischer</t>
  </si>
  <si>
    <t>Ramphastos sulfuratus</t>
  </si>
  <si>
    <t>Fischer`s Star</t>
  </si>
  <si>
    <t>Spréo de Fischer</t>
  </si>
  <si>
    <t>Storno di Fischer</t>
  </si>
  <si>
    <t>Spreo fischeri</t>
  </si>
  <si>
    <t>Fischerturako</t>
  </si>
  <si>
    <t>Touraco de Fischer</t>
  </si>
  <si>
    <t>Turaco di Fischer</t>
  </si>
  <si>
    <t>Tauraco fischeri</t>
  </si>
  <si>
    <t>Forbesnonne</t>
  </si>
  <si>
    <t>Nonne de Forbes</t>
  </si>
  <si>
    <t>Donacola di Forbes</t>
  </si>
  <si>
    <t>Lonchura forbesi</t>
  </si>
  <si>
    <t>Fünffarbennonne</t>
  </si>
  <si>
    <t>Nonne colorée</t>
  </si>
  <si>
    <t>Donacola dai cinque colori</t>
  </si>
  <si>
    <t>Lonchura quinticolor</t>
  </si>
  <si>
    <t>Gartenrotschwanz</t>
  </si>
  <si>
    <t>Rouge-queue à front blanc</t>
  </si>
  <si>
    <t xml:space="preserve">Quolla rossa </t>
  </si>
  <si>
    <t>Phoenicurus phoenicurus</t>
  </si>
  <si>
    <t>Gebirgstelze</t>
  </si>
  <si>
    <t>Bergeronnette des ruisseaux</t>
  </si>
  <si>
    <t>Motacinnamonlla cinnamonnerea</t>
  </si>
  <si>
    <t>Gelbbauchammer</t>
  </si>
  <si>
    <t>Bruant poitrine jaune</t>
  </si>
  <si>
    <t>Zigolo pettodorato</t>
  </si>
  <si>
    <t>Emberiza flaviventris</t>
  </si>
  <si>
    <t>Gelbbauchastrild</t>
  </si>
  <si>
    <t>Sénégali soui</t>
  </si>
  <si>
    <t>Astro ventre giallo</t>
  </si>
  <si>
    <t>Estrilda melanotis quartinia (m.kilimensis)</t>
  </si>
  <si>
    <t>Gelbbauchgirlitz</t>
  </si>
  <si>
    <t>Serin à ventre jaune</t>
  </si>
  <si>
    <t>Canarino a ventre giallo</t>
  </si>
  <si>
    <t>Serinus flaviventris</t>
  </si>
  <si>
    <t>Gelbbauchpfäffchen</t>
  </si>
  <si>
    <t>Sporophile à ventre jaune</t>
  </si>
  <si>
    <t>Sporophila collonero</t>
  </si>
  <si>
    <t>Sporophila nigricollis</t>
  </si>
  <si>
    <t>Gelbbauchzeisig</t>
  </si>
  <si>
    <t>Tarin ventre jaune</t>
  </si>
  <si>
    <t>Lucherino ventro giallo</t>
  </si>
  <si>
    <t>Carduelis xanthogastra</t>
  </si>
  <si>
    <t>Gelbbrauengirlitz</t>
  </si>
  <si>
    <t>Serin à sourcils jaunes</t>
  </si>
  <si>
    <t>Zigolo dai sopraccingli gialli</t>
  </si>
  <si>
    <t>Serinus whytii</t>
  </si>
  <si>
    <t>Gelbbrustgirlitz</t>
  </si>
  <si>
    <t>Serin à poitrine citron</t>
  </si>
  <si>
    <t>Canarino petto giallo</t>
  </si>
  <si>
    <t>Serinus citrinipectus</t>
  </si>
  <si>
    <t>Gelbbürzelgirlitz</t>
  </si>
  <si>
    <t>Serin à croupion jaune</t>
  </si>
  <si>
    <t>Canarino groppone giallo</t>
  </si>
  <si>
    <t>Serinus atrogularis</t>
  </si>
  <si>
    <t>Gelber Schilffinf, Gelbe Schilfamadine, Gelbbbrust-Schilffink</t>
  </si>
  <si>
    <t>Capucin à queue jaune</t>
  </si>
  <si>
    <t>Donacola a testa grigia</t>
  </si>
  <si>
    <t>Lonchura flaviprymna</t>
  </si>
  <si>
    <t>Gelbnackentimalie</t>
  </si>
  <si>
    <t>Yuhina à cou rouge</t>
  </si>
  <si>
    <t>Yuhina dai mustacchi</t>
  </si>
  <si>
    <t>Yuhina flavicollis</t>
  </si>
  <si>
    <t>Gelbscheitelgirlitz</t>
  </si>
  <si>
    <t>Serin du cap</t>
  </si>
  <si>
    <t>Canarino del Capo</t>
  </si>
  <si>
    <t>Serinus canicollis flavivertex</t>
  </si>
  <si>
    <t>Gemalter Astrild, Gemalte Amadine</t>
  </si>
  <si>
    <t>Emblème peint</t>
  </si>
  <si>
    <t>Diamante variopinto</t>
  </si>
  <si>
    <t>Emblema picta</t>
  </si>
  <si>
    <t>Gestreifter Häher</t>
  </si>
  <si>
    <t>Garrulax strié</t>
  </si>
  <si>
    <t>Garulax</t>
  </si>
  <si>
    <t>Garrulax striatus</t>
  </si>
  <si>
    <t>Gimpel blau (Blauer Dompfaff)</t>
  </si>
  <si>
    <t>Bouvreuil bleu</t>
  </si>
  <si>
    <t>Ciuffolotto blu</t>
  </si>
  <si>
    <t>Pyrrhula p.cineracea</t>
  </si>
  <si>
    <t>Gimpel, Dompfaff</t>
  </si>
  <si>
    <t>Bouvreuil pivoine</t>
  </si>
  <si>
    <t>Ciuffolotto</t>
  </si>
  <si>
    <t>Pyrrhula pyrrhula</t>
  </si>
  <si>
    <t>Gimpel, Dompfaff braun</t>
  </si>
  <si>
    <t>Bouvreuil pivoine brun</t>
  </si>
  <si>
    <t>Ciuffolotto bruno</t>
  </si>
  <si>
    <t>Gimpel, Dompfaff braun pastell</t>
  </si>
  <si>
    <t>Bouvreuil pivoine brun pastel</t>
  </si>
  <si>
    <t>Ciuffolotto bruno pastello</t>
  </si>
  <si>
    <t>Gimpel, Dompfaff mut</t>
  </si>
  <si>
    <t>Bouvreuil pivoine mut</t>
  </si>
  <si>
    <t>Ciuffolotto mut</t>
  </si>
  <si>
    <t>Gimpel, Dompfaff pastell</t>
  </si>
  <si>
    <t>Bouvreuil pivoine pastel</t>
  </si>
  <si>
    <t>Ciuffolotto pastello</t>
  </si>
  <si>
    <t>Girlitz</t>
  </si>
  <si>
    <t>Serin cini</t>
  </si>
  <si>
    <t>Verzellino</t>
  </si>
  <si>
    <t>Serinus serinus</t>
  </si>
  <si>
    <t>Girlitz Mutation</t>
  </si>
  <si>
    <t>Serin cini mutation</t>
  </si>
  <si>
    <t>Verzillino mut</t>
  </si>
  <si>
    <t>Serinus serinus Mutations</t>
  </si>
  <si>
    <t>Gitterflügelastrild</t>
  </si>
  <si>
    <t>Diamant de Bichenov à croupion noir</t>
  </si>
  <si>
    <t>Diamante di Bicheno a groppone nero</t>
  </si>
  <si>
    <t>Poephila bichenovii annulosa</t>
  </si>
  <si>
    <t>Gitterflügelelsterchen</t>
  </si>
  <si>
    <t>Spermète bicolore poensis</t>
  </si>
  <si>
    <t>Nonnetta bicolore</t>
  </si>
  <si>
    <t>Lonchura bicolor poensis</t>
  </si>
  <si>
    <t>Glanzelsterchen</t>
  </si>
  <si>
    <t>Spermète bicolore</t>
  </si>
  <si>
    <t xml:space="preserve">Lonchura bicolor </t>
  </si>
  <si>
    <t>Goldammer</t>
  </si>
  <si>
    <t>Bruant jaune</t>
  </si>
  <si>
    <t>Zigolo giallo</t>
  </si>
  <si>
    <t>Emberiza citrinella</t>
  </si>
  <si>
    <t>Goldbrüstchen</t>
  </si>
  <si>
    <t>Astrild à ventre orange</t>
  </si>
  <si>
    <t>Bengalino Ventre arancio</t>
  </si>
  <si>
    <t>Sporaeginthus subflavus</t>
  </si>
  <si>
    <t>Goldbrüstchen (clarkei)</t>
  </si>
  <si>
    <t>Astrild à ventre orange (clarkei)</t>
  </si>
  <si>
    <t>Bengalino Ventre arancio (clarkei)</t>
  </si>
  <si>
    <t>Sporaeginthus Clarkei</t>
  </si>
  <si>
    <t>Goldrückendompfaff</t>
  </si>
  <si>
    <t>Bouvreuil orangé</t>
  </si>
  <si>
    <t>Ciuffolotto arancio</t>
  </si>
  <si>
    <t>Pyrrhula aurantiaca</t>
  </si>
  <si>
    <t>Goldzügelfink, Kurzschnabel-Gilbammer</t>
  </si>
  <si>
    <t>Bouton d`or jaunatre</t>
  </si>
  <si>
    <t>Fringuello dorato della prateria</t>
  </si>
  <si>
    <t>Sicalis luteola</t>
  </si>
  <si>
    <t>Granatastrild</t>
  </si>
  <si>
    <t>Grenadin</t>
  </si>
  <si>
    <t>Astrilde granata / Granatino</t>
  </si>
  <si>
    <t>Uraeginthus Granatina</t>
  </si>
  <si>
    <t>Grauastrild, Grauer Astrild</t>
  </si>
  <si>
    <t>Astrild de Ste Hélène</t>
  </si>
  <si>
    <t>Becco di corallo</t>
  </si>
  <si>
    <t>Estrilda troglodytes</t>
  </si>
  <si>
    <t>Graubülbül</t>
  </si>
  <si>
    <t>Bulbul gris</t>
  </si>
  <si>
    <t>bulbul griego</t>
  </si>
  <si>
    <t>Grauedelsänger (Graugirlitz)</t>
  </si>
  <si>
    <t>Chanteur d`Afrique</t>
  </si>
  <si>
    <t>Cantore d`Africa</t>
  </si>
  <si>
    <t>Serinus leucopygius</t>
  </si>
  <si>
    <t>Grauer Kardinal</t>
  </si>
  <si>
    <t>Paroare huppé</t>
  </si>
  <si>
    <t>Cardinale ciuffo rosso</t>
  </si>
  <si>
    <t>Paroaria coronata</t>
  </si>
  <si>
    <t>Grauer Kronfink</t>
  </si>
  <si>
    <t>Pinson  couronné gris</t>
  </si>
  <si>
    <t>Fringuello pileato</t>
  </si>
  <si>
    <t>Coryphospingus pileatus</t>
  </si>
  <si>
    <t>Graukopfdistelfink</t>
  </si>
  <si>
    <t>Chardonneret à tête grise</t>
  </si>
  <si>
    <t>cardelino a testa gris</t>
  </si>
  <si>
    <t>Carduelis carduelis paropa</t>
  </si>
  <si>
    <t>Graukopfnonne</t>
  </si>
  <si>
    <t>Capucin à tête grise</t>
  </si>
  <si>
    <t>Cappuccino testa grigia</t>
  </si>
  <si>
    <t>Lonchura caniceps</t>
  </si>
  <si>
    <t>Graukopfstar</t>
  </si>
  <si>
    <t>Martin de Malabar</t>
  </si>
  <si>
    <t>Storno testa grigia</t>
  </si>
  <si>
    <t>Sturnus malabaricus</t>
  </si>
  <si>
    <t>Graunackengirlitz</t>
  </si>
  <si>
    <t>Serinus c.canicollis</t>
  </si>
  <si>
    <t>Grosser Beo</t>
  </si>
  <si>
    <t>Grand Beo</t>
  </si>
  <si>
    <t>Gracula religiosa religiosa</t>
  </si>
  <si>
    <t>Grosser Bundspecht</t>
  </si>
  <si>
    <t>Pic épeiche</t>
  </si>
  <si>
    <t>Dendrocopos major</t>
  </si>
  <si>
    <t>Grosser Kubafink</t>
  </si>
  <si>
    <t>Grand Chanteur de Cuba</t>
  </si>
  <si>
    <t>Cantore faccia gialla</t>
  </si>
  <si>
    <t>Tiaris olivacea</t>
  </si>
  <si>
    <t>Grüner Kardinal</t>
  </si>
  <si>
    <t>Cardinal vert</t>
  </si>
  <si>
    <t>Cardinale verde</t>
  </si>
  <si>
    <t>Gubernatrix cristata</t>
  </si>
  <si>
    <t>Grüner Tropfenastrild</t>
  </si>
  <si>
    <t>Astrild vert pointillé</t>
  </si>
  <si>
    <t>Bengalino verde punteggiato</t>
  </si>
  <si>
    <t xml:space="preserve">Mandingoa nitidula </t>
  </si>
  <si>
    <t>Grünfink Achat</t>
  </si>
  <si>
    <t>Verdier d'Europe agate</t>
  </si>
  <si>
    <t>Verdone agata</t>
  </si>
  <si>
    <t>Grünfink Braun</t>
  </si>
  <si>
    <t>Verdier d'Europe brun</t>
  </si>
  <si>
    <t>Verdone bruno</t>
  </si>
  <si>
    <t>Grünfink Isabel</t>
  </si>
  <si>
    <t>Verdier d'Europe isabelle</t>
  </si>
  <si>
    <t>Verdone isabella</t>
  </si>
  <si>
    <t>Grünfink Lutino</t>
  </si>
  <si>
    <t>Verdier d'Europe lutino</t>
  </si>
  <si>
    <t>Verdone lutino</t>
  </si>
  <si>
    <t>Grünfink pastell</t>
  </si>
  <si>
    <t>Verdier d'Europe pastel</t>
  </si>
  <si>
    <t>Verdone pastello</t>
  </si>
  <si>
    <t>Grünfink Satinet</t>
  </si>
  <si>
    <t>Verdier d'Europe satiné</t>
  </si>
  <si>
    <t>Verdone satine</t>
  </si>
  <si>
    <t>Grünfink, Grünling</t>
  </si>
  <si>
    <t>Verdier d'Europe</t>
  </si>
  <si>
    <t>Verdone</t>
  </si>
  <si>
    <t>Grünhelmturako</t>
  </si>
  <si>
    <t>Touraco vert</t>
  </si>
  <si>
    <t>Turaco verde</t>
  </si>
  <si>
    <t>Tauraco persa persa</t>
  </si>
  <si>
    <t>Guatemalazeisig</t>
  </si>
  <si>
    <t>Tarin à calotte noire</t>
  </si>
  <si>
    <t>Luccherino del Guatemala</t>
  </si>
  <si>
    <t>Carduelis atriceps</t>
  </si>
  <si>
    <t>Gürtelgrasfink, Gürtelgrasamadine</t>
  </si>
  <si>
    <t>Diamant à bavette</t>
  </si>
  <si>
    <t>Diamante bavetta</t>
  </si>
  <si>
    <t>Poephila cincta</t>
  </si>
  <si>
    <t>Hadesnonne, Hadesschilffink</t>
  </si>
  <si>
    <t>Capucin noire</t>
  </si>
  <si>
    <t>Donacola nera</t>
  </si>
  <si>
    <t>Lonchura stygia</t>
  </si>
  <si>
    <t>Haitizeisig</t>
  </si>
  <si>
    <t>Tarin de Saint-Domingue</t>
  </si>
  <si>
    <t>Lucherino d`Haiti</t>
  </si>
  <si>
    <t>Carduelis dominicensis</t>
  </si>
  <si>
    <t>Hakengimpel</t>
  </si>
  <si>
    <t>Dur-bec des sapins</t>
  </si>
  <si>
    <t>Ciuffolotto delle pinete</t>
  </si>
  <si>
    <t>Pinicola enucleator</t>
  </si>
  <si>
    <t>Halsbandastrild</t>
  </si>
  <si>
    <t>Sénégali vert à collier</t>
  </si>
  <si>
    <t>Astrilde dal collare bianco</t>
  </si>
  <si>
    <t>Nesocharis ansorgei</t>
  </si>
  <si>
    <t>Halsbandpfäffchen</t>
  </si>
  <si>
    <t>Sporophile col fauve</t>
  </si>
  <si>
    <t>Sporophila dal collare rosso</t>
  </si>
  <si>
    <t>Sporophila collaris</t>
  </si>
  <si>
    <t>Hänfling, Bluthänfling</t>
  </si>
  <si>
    <t>Linotte mélodieuse</t>
  </si>
  <si>
    <t>Fanello</t>
  </si>
  <si>
    <t>Hänfling, Bluthänfling mut</t>
  </si>
  <si>
    <t>Linotte mélodieuse mut</t>
  </si>
  <si>
    <t>Fanello mut</t>
  </si>
  <si>
    <t>Hartlaub - Turako</t>
  </si>
  <si>
    <t>Touraco de Hartlaub</t>
  </si>
  <si>
    <t>Turaco di Hartlaub</t>
  </si>
  <si>
    <t>Tauraco hartlaubi</t>
  </si>
  <si>
    <t>Hausrotschwanz</t>
  </si>
  <si>
    <t>Rouge-queue noir</t>
  </si>
  <si>
    <t>Codirosso spazzacamino</t>
  </si>
  <si>
    <t>Phoenicurus Ochrurus</t>
  </si>
  <si>
    <t>Haussperling</t>
  </si>
  <si>
    <t>Moineau domestique</t>
  </si>
  <si>
    <t>Passero domestico</t>
  </si>
  <si>
    <t>Passer domesticus</t>
  </si>
  <si>
    <t>Haussperling Achat</t>
  </si>
  <si>
    <t>Moineau domestique agate</t>
  </si>
  <si>
    <t>Passero domestico Agata</t>
  </si>
  <si>
    <t>Haussperling Albino</t>
  </si>
  <si>
    <t>Moineau domestique Albino</t>
  </si>
  <si>
    <t>Passero domestico albino</t>
  </si>
  <si>
    <t>Haussperling Braun</t>
  </si>
  <si>
    <t>Moineau domestique brun</t>
  </si>
  <si>
    <t>Passero domestico bruno</t>
  </si>
  <si>
    <t>Haussperling braun pastell</t>
  </si>
  <si>
    <t>Moineau domestique brun pastel</t>
  </si>
  <si>
    <t>Passero domestico bruno pastello</t>
  </si>
  <si>
    <t>Haussperling isabel</t>
  </si>
  <si>
    <t>Moineau domestique isabelle</t>
  </si>
  <si>
    <t>Passero domestico isabella</t>
  </si>
  <si>
    <t>Haussperling Ivoor</t>
  </si>
  <si>
    <t>Moineau domestique ivoire</t>
  </si>
  <si>
    <t>Passero domestico avorio</t>
  </si>
  <si>
    <t>Haussperling Opal</t>
  </si>
  <si>
    <t>Moineau domestique opale</t>
  </si>
  <si>
    <t>Passero domestico opale</t>
  </si>
  <si>
    <t>Haussperling pastell</t>
  </si>
  <si>
    <t>Moineau domestique pastel</t>
  </si>
  <si>
    <t>Passero domestico pastello</t>
  </si>
  <si>
    <t>Haussperling Phaeo</t>
  </si>
  <si>
    <t>Moineau domestique Phaéo</t>
  </si>
  <si>
    <t>Passero domestico Pheo</t>
  </si>
  <si>
    <t>Haussperling Satinet</t>
  </si>
  <si>
    <t>Moineau domestique satiné</t>
  </si>
  <si>
    <t>Passero domestico satine</t>
  </si>
  <si>
    <t>Haussperling Weiss</t>
  </si>
  <si>
    <t>Moineau domestique blanc</t>
  </si>
  <si>
    <t>Heckenbraunelle</t>
  </si>
  <si>
    <t>Accenteur mouchet</t>
  </si>
  <si>
    <t>Prunella modularis</t>
  </si>
  <si>
    <t>Heuschreckenastrild</t>
  </si>
  <si>
    <t>Astrild-caille locuste</t>
  </si>
  <si>
    <t>Astro guaglia ad ali rosse</t>
  </si>
  <si>
    <t>Ortygospiza locustella</t>
  </si>
  <si>
    <t>Hickspfäffchen</t>
  </si>
  <si>
    <t>Sporophila variabile</t>
  </si>
  <si>
    <t>Sporophila aurita</t>
  </si>
  <si>
    <t>Hildebrandt`s Glanzstar</t>
  </si>
  <si>
    <t>Spréo de Hildebrandt</t>
  </si>
  <si>
    <t>Storno di hildebrandt</t>
  </si>
  <si>
    <t>Spreo hildebrandti</t>
  </si>
  <si>
    <t>Himalayagrünling</t>
  </si>
  <si>
    <t>Verdier de l`Himalaya</t>
  </si>
  <si>
    <t>Verdone dell`Himalaya</t>
  </si>
  <si>
    <t>Carduelis spinoides</t>
  </si>
  <si>
    <t>Himalayagrünling mut</t>
  </si>
  <si>
    <t>Verdier de l`Himalaya mut</t>
  </si>
  <si>
    <t>Verdone dell`Himalaya mut</t>
  </si>
  <si>
    <t>Hirtenstar</t>
  </si>
  <si>
    <t>Martin triste</t>
  </si>
  <si>
    <t>storno trista</t>
  </si>
  <si>
    <t>Acridotheres tristis</t>
  </si>
  <si>
    <t>Höhenschilffink, Höhenschilfamadine</t>
  </si>
  <si>
    <t>Capucin alticole</t>
  </si>
  <si>
    <t>Donacola delle alture</t>
  </si>
  <si>
    <t>Lonchura montana</t>
  </si>
  <si>
    <t>Indigofink</t>
  </si>
  <si>
    <t>Pape indigo,ministre</t>
  </si>
  <si>
    <t>Ministro</t>
  </si>
  <si>
    <t>Passerina cyanea</t>
  </si>
  <si>
    <t>Indigopfäffchen</t>
  </si>
  <si>
    <t>Sporophile bleu</t>
  </si>
  <si>
    <t>Becco grosso di San Tom</t>
  </si>
  <si>
    <t>Amaurospiza concolor</t>
  </si>
  <si>
    <t>Indischer Mittelbeo</t>
  </si>
  <si>
    <t>Mainate</t>
  </si>
  <si>
    <t>Jacksons Bergastrild, Jaksonsastrild</t>
  </si>
  <si>
    <t>Astrild de Jackson</t>
  </si>
  <si>
    <t>Astro montano di Jackson</t>
  </si>
  <si>
    <t>Cryptospiza jacksoni</t>
  </si>
  <si>
    <t>Jägerliest</t>
  </si>
  <si>
    <t>Kookaburra</t>
  </si>
  <si>
    <t>Dacelo novaeguineae</t>
  </si>
  <si>
    <t>Japan Dompfaff</t>
  </si>
  <si>
    <t>Bouvreuil du Japon</t>
  </si>
  <si>
    <t>Ciuffolotto ventre grigio</t>
  </si>
  <si>
    <t>Pyrrhula p.griseiventris</t>
  </si>
  <si>
    <t>Japanischer Brillenvogel</t>
  </si>
  <si>
    <t>Zostérops du Japon</t>
  </si>
  <si>
    <t>Zosterops giaponese</t>
  </si>
  <si>
    <t>Zosterops japanicus</t>
  </si>
  <si>
    <t>Java Broncemännchen</t>
  </si>
  <si>
    <t>Nonne de Java</t>
  </si>
  <si>
    <t>Cappuccino di Java</t>
  </si>
  <si>
    <t>Lonchura leucogastroides</t>
  </si>
  <si>
    <t>Jemenastrild</t>
  </si>
  <si>
    <t>Astrild barbe-rousse</t>
  </si>
  <si>
    <t>Astrilde dello Jemen</t>
  </si>
  <si>
    <t>Estrilda rufibarba</t>
  </si>
  <si>
    <t>Juyimexikanischer Zeisig</t>
  </si>
  <si>
    <t>Tarin dos noir du Yucatan</t>
  </si>
  <si>
    <t>Carduelis psaltria jouyi</t>
  </si>
  <si>
    <t>Kanariengirlitz</t>
  </si>
  <si>
    <t>Serin des canaries</t>
  </si>
  <si>
    <t>Canarino selvatico</t>
  </si>
  <si>
    <t>Kappenammer</t>
  </si>
  <si>
    <t>Bruant mélanocéphale</t>
  </si>
  <si>
    <t>Zigolo testa nera</t>
  </si>
  <si>
    <t>Emberiza melanocephala</t>
  </si>
  <si>
    <t>Kappenastrild</t>
  </si>
  <si>
    <t>Astrild à tête noire</t>
  </si>
  <si>
    <t>Astrilde nonnette testa nera</t>
  </si>
  <si>
    <t>Estrilda atricapilla</t>
  </si>
  <si>
    <t>Kapuzenpfäffchen</t>
  </si>
  <si>
    <t>Sporophile de l`Araguaia</t>
  </si>
  <si>
    <t>Sporophila dal cappuccinnamono</t>
  </si>
  <si>
    <t>Sporophila melanops</t>
  </si>
  <si>
    <t>Kapuzenzeisig</t>
  </si>
  <si>
    <t>Tarin rouge du Vénézuéla</t>
  </si>
  <si>
    <t>Cardinalino del Venezuela</t>
  </si>
  <si>
    <t>Carduelis cucullatus</t>
  </si>
  <si>
    <t>Kapuzenzeisig achat</t>
  </si>
  <si>
    <t>Tarin rouge du Vénézuéla agate</t>
  </si>
  <si>
    <t>Cardinalino del Venezuela agata</t>
  </si>
  <si>
    <t>Carduelis cucullata</t>
  </si>
  <si>
    <t>Kapuzenzeisig braun</t>
  </si>
  <si>
    <t>Tarin rouge du Vénézuéla brun</t>
  </si>
  <si>
    <t>Cardinalino del Venezuela bruno</t>
  </si>
  <si>
    <t>Kapuzenzeisig Isabell</t>
  </si>
  <si>
    <t>Tarin rouge du Vénézuéla isabelle</t>
  </si>
  <si>
    <t>Cardinalino del Venezuela isabella</t>
  </si>
  <si>
    <t>Kapuzenzeisig Mut.</t>
  </si>
  <si>
    <t>Tarin rouge du Vénézuéla mut.</t>
  </si>
  <si>
    <t>Cardinalino del Venezuela mut.</t>
  </si>
  <si>
    <t>Kapuzenzeisig Pastell</t>
  </si>
  <si>
    <t>Tarin rouge du Vénézuéla pastel</t>
  </si>
  <si>
    <t>Cardinalino del Venezuela pastello</t>
  </si>
  <si>
    <t>Kardinal</t>
  </si>
  <si>
    <t>Cardinal vermillon</t>
  </si>
  <si>
    <t>Pyrrhuloxia Phoenicius</t>
  </si>
  <si>
    <t>Karmesinastrild</t>
  </si>
  <si>
    <t>Gros-bec ponceau</t>
  </si>
  <si>
    <t>Pirenete sanguigno</t>
  </si>
  <si>
    <t>Pyrenestes sanguineus</t>
  </si>
  <si>
    <t>Kernbeisser</t>
  </si>
  <si>
    <t>Gros-bec casse-noyaux</t>
  </si>
  <si>
    <t>Frosone</t>
  </si>
  <si>
    <t>Coccothraustes coccothraustes</t>
  </si>
  <si>
    <t>Kernbeissergirlitz</t>
  </si>
  <si>
    <t>Serin à gros bec</t>
  </si>
  <si>
    <t>Canarino di Donaldson</t>
  </si>
  <si>
    <t>Serinus donaldsoni</t>
  </si>
  <si>
    <t>Kiefernkreuzschnabel</t>
  </si>
  <si>
    <t>Bec-croisé perroquet</t>
  </si>
  <si>
    <t>Crociere delle pinete</t>
  </si>
  <si>
    <t>Loxia pytyopsittacus</t>
  </si>
  <si>
    <t>Kirschkernbeisser</t>
  </si>
  <si>
    <t>Gros bec casse-noyaux</t>
  </si>
  <si>
    <t>Coccothraustes coccothrautes</t>
  </si>
  <si>
    <t>Kleinelsterchen</t>
  </si>
  <si>
    <t>Spermète nonette</t>
  </si>
  <si>
    <t>Nonnetta</t>
  </si>
  <si>
    <t>Lonchura cucullata</t>
  </si>
  <si>
    <t>Kleiner Kubafink</t>
  </si>
  <si>
    <t>Petit Chanteur de Cuba</t>
  </si>
  <si>
    <t>Cantore di Cuba</t>
  </si>
  <si>
    <t>Tiaris canora</t>
  </si>
  <si>
    <t>Kleiner Safranfink</t>
  </si>
  <si>
    <t>Bouton petit d'or</t>
  </si>
  <si>
    <t>Sicalis f. pelzelni</t>
  </si>
  <si>
    <t>Kleinschmidts Papageiamadine, Schwarzstirn-Papageiamadine</t>
  </si>
  <si>
    <t>Diamant de Kleinschmidt</t>
  </si>
  <si>
    <t>Diamante di Kleinschmidt</t>
  </si>
  <si>
    <t>Erythrura kleinschmidti</t>
  </si>
  <si>
    <t>Kolumbiazeisig</t>
  </si>
  <si>
    <t xml:space="preserve">Tarin </t>
  </si>
  <si>
    <t>Spinus psaltria combianus</t>
  </si>
  <si>
    <t>Königsalario, Damaraalario</t>
  </si>
  <si>
    <t>Serin alario leucolaema</t>
  </si>
  <si>
    <t>Alario leucolaema</t>
  </si>
  <si>
    <t>serinus alario leucolaema</t>
  </si>
  <si>
    <t>Königsglanzstar</t>
  </si>
  <si>
    <t>Spréo royal</t>
  </si>
  <si>
    <t>Storno reale africano</t>
  </si>
  <si>
    <t>Casmopsarus regius</t>
  </si>
  <si>
    <t>Königspapageiamadine</t>
  </si>
  <si>
    <t>Diamant de Peales royale</t>
  </si>
  <si>
    <t>Diamante Reale</t>
  </si>
  <si>
    <t>Erythrura cyaneovirens regia</t>
  </si>
  <si>
    <t>Kordillerenzeisig</t>
  </si>
  <si>
    <t>Tarin à croupion jaune</t>
  </si>
  <si>
    <t>Lucherino delle Cordigliere</t>
  </si>
  <si>
    <t>Carduelis uropygialis</t>
  </si>
  <si>
    <t>Kronenkiebitz</t>
  </si>
  <si>
    <t>Vanneau couronné</t>
  </si>
  <si>
    <t>Vanellus coronatus</t>
  </si>
  <si>
    <t>Kurzschwanz Papageiamadine</t>
  </si>
  <si>
    <t>Diamant de Peales</t>
  </si>
  <si>
    <t>Diamante Samoa,Diamante di Peale</t>
  </si>
  <si>
    <t>Erythrura cyaneovirens peali</t>
  </si>
  <si>
    <t>Langflügel-Graupfäffchen</t>
  </si>
  <si>
    <t>Sporophile ardoisé</t>
  </si>
  <si>
    <t>Sporophila color lavagna</t>
  </si>
  <si>
    <t>Sporophila schistacea</t>
  </si>
  <si>
    <t>Larvenamarant</t>
  </si>
  <si>
    <t>Amarante masqué</t>
  </si>
  <si>
    <t>Amaranto mascherato di Abyssinia</t>
  </si>
  <si>
    <t>Lagonosticta larvata</t>
  </si>
  <si>
    <t>Lauchgrüne Papageiamadine</t>
  </si>
  <si>
    <t>Diamant quadricolore</t>
  </si>
  <si>
    <t>Diamante quadri colore</t>
  </si>
  <si>
    <t>Erythrura prasina</t>
  </si>
  <si>
    <t>Lazulifink</t>
  </si>
  <si>
    <t>Pape Lazuli</t>
  </si>
  <si>
    <t>Papa Lazuli</t>
  </si>
  <si>
    <t>Passerina amoena</t>
  </si>
  <si>
    <t>Lazulifink Luisiana</t>
  </si>
  <si>
    <t>Pape de Louisiane</t>
  </si>
  <si>
    <t>Pape Luisana</t>
  </si>
  <si>
    <t>Passerina</t>
  </si>
  <si>
    <t>Lilabrust Bienenfresser</t>
  </si>
  <si>
    <t>Guépier à poitrine lilas</t>
  </si>
  <si>
    <t>Coracias Caudata limmaeus</t>
  </si>
  <si>
    <t>Livingstone-Turako</t>
  </si>
  <si>
    <t>Touraco de Livingstone</t>
  </si>
  <si>
    <t>Turaco di Livinstone</t>
  </si>
  <si>
    <t>Tauraco livingstonei</t>
  </si>
  <si>
    <t>Magellanzeisig</t>
  </si>
  <si>
    <t>Tarin de Magellan</t>
  </si>
  <si>
    <t>Lucherino di Magellano</t>
  </si>
  <si>
    <t>Carduelis magellanicus</t>
  </si>
  <si>
    <t>Magellanzeisig doppel past</t>
  </si>
  <si>
    <t>Tarin de Magellan pastel double</t>
  </si>
  <si>
    <t>Lucherino di Magellano pastello doble</t>
  </si>
  <si>
    <t>Carduelis magellanica</t>
  </si>
  <si>
    <t>Magellanzeisig mut</t>
  </si>
  <si>
    <t>Tarin de Magellan mut</t>
  </si>
  <si>
    <t>Lucherino di Magellano mut</t>
  </si>
  <si>
    <t>Malabarfasänchen</t>
  </si>
  <si>
    <t>Bec de plomb</t>
  </si>
  <si>
    <t>Becco di piombo</t>
  </si>
  <si>
    <t>Malaiengirlitz</t>
  </si>
  <si>
    <t>Serin malais</t>
  </si>
  <si>
    <t>Canarino di Giava</t>
  </si>
  <si>
    <t>Serinus estherae</t>
  </si>
  <si>
    <t>Maliamarant</t>
  </si>
  <si>
    <t>Amarante de Kulikoro</t>
  </si>
  <si>
    <t>Lagonosticta virata</t>
  </si>
  <si>
    <t>Mandariastar</t>
  </si>
  <si>
    <t>Martin de Chine</t>
  </si>
  <si>
    <t>Storno cinese</t>
  </si>
  <si>
    <t>Sturnus sinensis</t>
  </si>
  <si>
    <t>Manila Papageiamadine</t>
  </si>
  <si>
    <t>Diamant de Luchon</t>
  </si>
  <si>
    <t>Diamante dalla testa verde</t>
  </si>
  <si>
    <t>Erythrura viridifacies</t>
  </si>
  <si>
    <t>Mantelkardinal</t>
  </si>
  <si>
    <t>Paroare à bec jaune</t>
  </si>
  <si>
    <t>Cardinale becco giallo</t>
  </si>
  <si>
    <t>Coccopsis capitata</t>
  </si>
  <si>
    <t>Mantelschwärzling</t>
  </si>
  <si>
    <t>Nigrette à ventre blanc</t>
  </si>
  <si>
    <t>Negrillo del Bengali á petto bianco</t>
  </si>
  <si>
    <t>Nigrita fusconata</t>
  </si>
  <si>
    <t>Maskenamadine</t>
  </si>
  <si>
    <t>Diamant à masque</t>
  </si>
  <si>
    <t>Diamante mascherato, Diamante nera</t>
  </si>
  <si>
    <t>Poephila personatus</t>
  </si>
  <si>
    <t>Maskenammer</t>
  </si>
  <si>
    <t>Bruant masqué</t>
  </si>
  <si>
    <t>Zigolo mascherato</t>
  </si>
  <si>
    <t>Emberiza spodocephala</t>
  </si>
  <si>
    <t>Maskengimpel</t>
  </si>
  <si>
    <t>Bouvreuil à tête grise</t>
  </si>
  <si>
    <t>Ciuffolotto testa grigia</t>
  </si>
  <si>
    <t>Pyrrhula erythaca</t>
  </si>
  <si>
    <t>Maskenkernbeiser</t>
  </si>
  <si>
    <t>Gros-bec masqué</t>
  </si>
  <si>
    <t>Frosone mascherato</t>
  </si>
  <si>
    <t>Eophona personatus</t>
  </si>
  <si>
    <t>Maskenzeisig</t>
  </si>
  <si>
    <t>Chardonneret gris</t>
  </si>
  <si>
    <t>Lucherino di Lawrence</t>
  </si>
  <si>
    <t>Carduelis lawrencei</t>
  </si>
  <si>
    <t>Meisenastrild, Shelleys Olivastrild</t>
  </si>
  <si>
    <t>Astrid à dos-vert à tête noire</t>
  </si>
  <si>
    <t>Astrilde Shelleyi</t>
  </si>
  <si>
    <t>Nesocharis shelleyi</t>
  </si>
  <si>
    <t>Meisengimpel</t>
  </si>
  <si>
    <t>Urague de Siberie</t>
  </si>
  <si>
    <t>Ciuffolotto siberiano</t>
  </si>
  <si>
    <t>Uragus sibiricus</t>
  </si>
  <si>
    <t>Menachagirlitz</t>
  </si>
  <si>
    <t>Serin du Yemen</t>
  </si>
  <si>
    <t>Canarino dello Yemen</t>
  </si>
  <si>
    <t>Serinus menachensis</t>
  </si>
  <si>
    <t>Mex. Karmingimpel braun</t>
  </si>
  <si>
    <t>Carpodaque du mexique brun</t>
  </si>
  <si>
    <t>Carpodaco messicano bruno</t>
  </si>
  <si>
    <t>Carpodacus mexicanus</t>
  </si>
  <si>
    <t>Mex. Karmingimpel Phaeo</t>
  </si>
  <si>
    <t>Carpodaque du mexique phaeo</t>
  </si>
  <si>
    <t>Carpodaco messicano phaeo</t>
  </si>
  <si>
    <t>Mexikanischer Karmingimpel</t>
  </si>
  <si>
    <t>Carpodaque du Mexique</t>
  </si>
  <si>
    <t>Carpodaco messicano</t>
  </si>
  <si>
    <t>Carpadacus mexicanus</t>
  </si>
  <si>
    <t>Mexikanischer Zeisig</t>
  </si>
  <si>
    <t>Chardonneret mineur</t>
  </si>
  <si>
    <t>Lucherino dorso nero</t>
  </si>
  <si>
    <t>Carduelis psaltria</t>
  </si>
  <si>
    <t>Mexikozeisig</t>
  </si>
  <si>
    <t>Tarin du Mexique</t>
  </si>
  <si>
    <t>Spinus psaltria psaltria</t>
  </si>
  <si>
    <t>Mindanaogirlitz</t>
  </si>
  <si>
    <t>Serinus manachensis</t>
  </si>
  <si>
    <t>Miombogirlitz</t>
  </si>
  <si>
    <t>Serin de Reichard</t>
  </si>
  <si>
    <t>Canarino di Reichard</t>
  </si>
  <si>
    <t>Serinus reichardi</t>
  </si>
  <si>
    <t>Mohrengimpel</t>
  </si>
  <si>
    <t>Gros-bec à nuque d`or</t>
  </si>
  <si>
    <t>Frosone nuca dorata</t>
  </si>
  <si>
    <t>Pyrrhoplectus epauletta</t>
  </si>
  <si>
    <t>Mohrennonne</t>
  </si>
  <si>
    <t>Nonne de James</t>
  </si>
  <si>
    <t>Donacola di James</t>
  </si>
  <si>
    <t>Lonchura nigerrima</t>
  </si>
  <si>
    <t>Mönchsgrasmücke</t>
  </si>
  <si>
    <t>Fauvette à tête noir</t>
  </si>
  <si>
    <t>Siylvia atricapilla</t>
  </si>
  <si>
    <t>Mongolengimpel</t>
  </si>
  <si>
    <t>Roselin de Mongolie</t>
  </si>
  <si>
    <t>Trombettiere mongolico</t>
  </si>
  <si>
    <t>Rhodopechys mongolica</t>
  </si>
  <si>
    <t>Moreliapfäffchen</t>
  </si>
  <si>
    <t>Sporophile à ailes blanches</t>
  </si>
  <si>
    <t>Sporophila americana murallae</t>
  </si>
  <si>
    <t>Morelletspfäffchen</t>
  </si>
  <si>
    <t>Sporophile de Morellet</t>
  </si>
  <si>
    <t>Sporophila dal groppone cannella</t>
  </si>
  <si>
    <t>Sporophila torquata moreletti</t>
  </si>
  <si>
    <t>Morgenammerfink</t>
  </si>
  <si>
    <t>Bruant du Cap</t>
  </si>
  <si>
    <t>Zigolo del Capo</t>
  </si>
  <si>
    <t>Emberiza capensis</t>
  </si>
  <si>
    <t>Mozambiquegirlitz</t>
  </si>
  <si>
    <t>Serin du Mozambique</t>
  </si>
  <si>
    <t>Canarino del Mozambico</t>
  </si>
  <si>
    <t>Serinus mozambicus</t>
  </si>
  <si>
    <t>Muskatfink, Muskatamadine</t>
  </si>
  <si>
    <t>Damier</t>
  </si>
  <si>
    <t>Domino</t>
  </si>
  <si>
    <t>Lonchura punctulata</t>
  </si>
  <si>
    <t>Nonnenastrild</t>
  </si>
  <si>
    <t>Astrild à cape noire, Astrild nonnette</t>
  </si>
  <si>
    <t>Nonnetta testa nera</t>
  </si>
  <si>
    <t>Estrilda nonnula</t>
  </si>
  <si>
    <t>Ockerbrustpfäffchen</t>
  </si>
  <si>
    <t>Sporophile à ventre fauve</t>
  </si>
  <si>
    <t>Sporophila ventrefulvo</t>
  </si>
  <si>
    <t>Sporophila hypoxantha</t>
  </si>
  <si>
    <t>Ockerpfäffchen</t>
  </si>
  <si>
    <t>Sporophile à col fauve</t>
  </si>
  <si>
    <t>Sporophila collaris ochrasceus</t>
  </si>
  <si>
    <t>Olivgrüner Astrild, Olivastrild</t>
  </si>
  <si>
    <t>Bengali vert</t>
  </si>
  <si>
    <t>Bengalino verde</t>
  </si>
  <si>
    <t>Amandava formosa</t>
  </si>
  <si>
    <t>Olivzeisig</t>
  </si>
  <si>
    <t>Tarin olivatre</t>
  </si>
  <si>
    <t>Lucherino olivaceo</t>
  </si>
  <si>
    <t>Carduelis olivacea</t>
  </si>
  <si>
    <t>Orangebäckchen</t>
  </si>
  <si>
    <t>Astrild à joues oranges</t>
  </si>
  <si>
    <t>Diamante guance arancio</t>
  </si>
  <si>
    <t>Estrilda melpoda</t>
  </si>
  <si>
    <t>Orangeblaufink</t>
  </si>
  <si>
    <t>Pape de Leclancher</t>
  </si>
  <si>
    <t>Papa di Leclancher</t>
  </si>
  <si>
    <t>Passerina l.leclancheri</t>
  </si>
  <si>
    <t>Orangekopfdrossel</t>
  </si>
  <si>
    <t>Grive orange</t>
  </si>
  <si>
    <t>Turdus diacus</t>
  </si>
  <si>
    <t>Orangepfäffchen</t>
  </si>
  <si>
    <t>Sporophile bouvreuil</t>
  </si>
  <si>
    <t>Sporophila caponero</t>
  </si>
  <si>
    <t>Sporophila bouvreuil</t>
  </si>
  <si>
    <t>Pagodenstar</t>
  </si>
  <si>
    <t>Martin des Pagodes</t>
  </si>
  <si>
    <t>Storno delle pagode</t>
  </si>
  <si>
    <t>Sturnus pagodarum</t>
  </si>
  <si>
    <t>Papageischnabelpfäffchen</t>
  </si>
  <si>
    <t>Sporophile perroquet</t>
  </si>
  <si>
    <t>Sporophila peruviana</t>
  </si>
  <si>
    <t>Papstfink</t>
  </si>
  <si>
    <t>Pape de la Louisiane</t>
  </si>
  <si>
    <t>Papa della Louisiana</t>
  </si>
  <si>
    <t>Passerina ciris</t>
  </si>
  <si>
    <t>Papua Papageiamadine</t>
  </si>
  <si>
    <t>Diamant Papou</t>
  </si>
  <si>
    <t>Diamante di Papua</t>
  </si>
  <si>
    <t>Erythrura papuana</t>
  </si>
  <si>
    <t>Papyrusgirlitz</t>
  </si>
  <si>
    <t>Serin de Koli</t>
  </si>
  <si>
    <t>Canarino di Koli</t>
  </si>
  <si>
    <t>Serinus koliensis</t>
  </si>
  <si>
    <t>Peales Papageiamadine</t>
  </si>
  <si>
    <t>Diamante di peale</t>
  </si>
  <si>
    <t>Pelzeln`s Safranfink</t>
  </si>
  <si>
    <t>Bouton d`or de Pelzeln</t>
  </si>
  <si>
    <t>Fringuello zafferano Pelzeln</t>
  </si>
  <si>
    <t>Sicalis flaveola pelzelni</t>
  </si>
  <si>
    <t>Perlastrild</t>
  </si>
  <si>
    <t>Astrild de Verreaux, Astrild rose</t>
  </si>
  <si>
    <t>Amaranto rosa</t>
  </si>
  <si>
    <t>Hypargos margaritatus</t>
  </si>
  <si>
    <t>Perlen Broncemännchen</t>
  </si>
  <si>
    <t>Nonne à taches blanches</t>
  </si>
  <si>
    <t>Cappuccino dal petto squamato</t>
  </si>
  <si>
    <t>Lonchura leucosticta</t>
  </si>
  <si>
    <t>Perlhalsamadine</t>
  </si>
  <si>
    <t>Spermète à tête grise</t>
  </si>
  <si>
    <t>Nonnetta a testa grigia</t>
  </si>
  <si>
    <t>Lonchura griseicapilla</t>
  </si>
  <si>
    <t>Peru Grünhäher</t>
  </si>
  <si>
    <t>Geai vert</t>
  </si>
  <si>
    <t>Cyanocorax yncas</t>
  </si>
  <si>
    <t>Prachtamarant</t>
  </si>
  <si>
    <t>Amarante du Sénégal magnifiquement</t>
  </si>
  <si>
    <t>Amaranto</t>
  </si>
  <si>
    <t>Lagonosticta senegala ruberrima</t>
  </si>
  <si>
    <t>Prachtglanzstar</t>
  </si>
  <si>
    <t>Choucador splendide</t>
  </si>
  <si>
    <t>Lamprotornis splendidus</t>
  </si>
  <si>
    <t>Prachtnonne</t>
  </si>
  <si>
    <t>Capucin de Nouvelle-Bretagne</t>
  </si>
  <si>
    <t>Donalco à ventre rosso</t>
  </si>
  <si>
    <t>Lonchura spectabilis</t>
  </si>
  <si>
    <t>Prinzengirlitz</t>
  </si>
  <si>
    <t>Serin roux</t>
  </si>
  <si>
    <t>Canarino dell`l.Principe</t>
  </si>
  <si>
    <t>Serinus rufobrunneus</t>
  </si>
  <si>
    <t>Proteagirlitz</t>
  </si>
  <si>
    <t>Serin protea</t>
  </si>
  <si>
    <t>Canarino protea</t>
  </si>
  <si>
    <t>Serinus leucopterus</t>
  </si>
  <si>
    <t>Przewalskigimpel</t>
  </si>
  <si>
    <t>Roselin de Przewalski</t>
  </si>
  <si>
    <t>Zigolo di Przewalski</t>
  </si>
  <si>
    <t>Urocynchramus pylzowi</t>
  </si>
  <si>
    <t>Pünktchen Amarant, Pünktchen Astrild.</t>
  </si>
  <si>
    <t>Amarante pointillé</t>
  </si>
  <si>
    <t>Amaranto Punteggiato</t>
  </si>
  <si>
    <t>Lagonosticta rufopicta</t>
  </si>
  <si>
    <t>Purpurastrild</t>
  </si>
  <si>
    <t>Pirenete ostrino</t>
  </si>
  <si>
    <t>Pyrenestes ostrinus</t>
  </si>
  <si>
    <t>Purpurgimpel</t>
  </si>
  <si>
    <t>Roselin pourpré</t>
  </si>
  <si>
    <t>Carpodaco purpureo</t>
  </si>
  <si>
    <t>Carpodacus purpureus</t>
  </si>
  <si>
    <t>Purpurglanzstar</t>
  </si>
  <si>
    <t>Merle pourpre</t>
  </si>
  <si>
    <t>Storno splendente purpureo</t>
  </si>
  <si>
    <t>Lamprotornis purpureus</t>
  </si>
  <si>
    <t>Purpurkronfink</t>
  </si>
  <si>
    <t>Pinson couronné</t>
  </si>
  <si>
    <t>Fringuello cremesi</t>
  </si>
  <si>
    <t>Coryphospingus cruentus</t>
  </si>
  <si>
    <t>Rabenkrähe</t>
  </si>
  <si>
    <t>Corneille noir</t>
  </si>
  <si>
    <t>Corvus c. conone</t>
  </si>
  <si>
    <t>Rabenpfäffchen</t>
  </si>
  <si>
    <t>Sporophila variabile corvina</t>
  </si>
  <si>
    <t>Sporophila americana corvina</t>
  </si>
  <si>
    <t>Rebhuhnastrild</t>
  </si>
  <si>
    <t>Astrild-caille à lunettes</t>
  </si>
  <si>
    <t>Astro quaglia</t>
  </si>
  <si>
    <t>Ortygospiza atricollis atricollis</t>
  </si>
  <si>
    <t>Reichenowgirlitz</t>
  </si>
  <si>
    <t>Reichenows Bergastrild</t>
  </si>
  <si>
    <t>Astrild de Reichenov</t>
  </si>
  <si>
    <t>Astro montano di Reichenow</t>
  </si>
  <si>
    <t>Cryptospiza reichenovii</t>
  </si>
  <si>
    <t>Rhododendrongimpel</t>
  </si>
  <si>
    <t>Dur-bec des genevriers</t>
  </si>
  <si>
    <t>Ciuffolotto dei ginepri</t>
  </si>
  <si>
    <t>Pinicola subhimachala</t>
  </si>
  <si>
    <t>Riesenelsterchen</t>
  </si>
  <si>
    <t>Grande Nonne</t>
  </si>
  <si>
    <t>Nonnetta maggiore</t>
  </si>
  <si>
    <t>Lonchura fringilloides</t>
  </si>
  <si>
    <t>Riesenpfäffchen</t>
  </si>
  <si>
    <t>Sporophile à front blanc</t>
  </si>
  <si>
    <t>Sporophila frontechiara</t>
  </si>
  <si>
    <t>Sporophila frontalis</t>
  </si>
  <si>
    <t>Ringelastrild, Ringelamadine</t>
  </si>
  <si>
    <t>Diamant de Bichenov</t>
  </si>
  <si>
    <t>Diamante di Bichenov, D.bicheno</t>
  </si>
  <si>
    <t>Roborowskigimpel</t>
  </si>
  <si>
    <t>Roselin de Roborowski</t>
  </si>
  <si>
    <t>Carpodaco di Roborowski</t>
  </si>
  <si>
    <t>Carpodacus roborowski</t>
  </si>
  <si>
    <t>Rohrammer</t>
  </si>
  <si>
    <t>Bruant des roseaux</t>
  </si>
  <si>
    <t>Emberiza schueniclus</t>
  </si>
  <si>
    <t>Rosenamarant</t>
  </si>
  <si>
    <t>Astrild fuliguneux</t>
  </si>
  <si>
    <t>Amaranto roseo ali nere</t>
  </si>
  <si>
    <t>Lagonosticta rhodopareia</t>
  </si>
  <si>
    <t>Rosenbauch-Schneegimpel</t>
  </si>
  <si>
    <t>Roselin arctique</t>
  </si>
  <si>
    <t>Fanello rosato di Pallas</t>
  </si>
  <si>
    <t>Leucostice arctoa</t>
  </si>
  <si>
    <t>Rosenbrauengimpel</t>
  </si>
  <si>
    <t>Roselin à sourcils roses</t>
  </si>
  <si>
    <t>Carpodaco sopraceiglio rosa</t>
  </si>
  <si>
    <t>Carpodacus rhodochrous</t>
  </si>
  <si>
    <t>Rosenbrustkernbeisser</t>
  </si>
  <si>
    <t>Gros-bec de la Louisiane</t>
  </si>
  <si>
    <t>Beccogrosso petto rosa</t>
  </si>
  <si>
    <t>Pheucticus ludovicianus</t>
  </si>
  <si>
    <t>Rosengimpel</t>
  </si>
  <si>
    <t>Roselin de Pallas</t>
  </si>
  <si>
    <t>Carpodaco di Pallas</t>
  </si>
  <si>
    <t>Carpodacus roseus</t>
  </si>
  <si>
    <t>Rosenmantelgimpel</t>
  </si>
  <si>
    <t>Roselin à dos rouge</t>
  </si>
  <si>
    <t>Carpodaco dal dorso rosso</t>
  </si>
  <si>
    <t>Carpodacus rhodochlamys</t>
  </si>
  <si>
    <t>Rosenstar</t>
  </si>
  <si>
    <t>Étourneau roselin</t>
  </si>
  <si>
    <t>Sturnus roseus</t>
  </si>
  <si>
    <t>Rostsperling</t>
  </si>
  <si>
    <t>Moineau roux</t>
  </si>
  <si>
    <t>Passero maggiore</t>
  </si>
  <si>
    <t>Passer motitensis</t>
  </si>
  <si>
    <t>Rotbauchpfäffchen</t>
  </si>
  <si>
    <t>Sporophile à ventre chatain</t>
  </si>
  <si>
    <t>Sporophila ventre castano</t>
  </si>
  <si>
    <t>Sporophila castaneiventris</t>
  </si>
  <si>
    <t>Rotbürzelpfäffchen</t>
  </si>
  <si>
    <t>Sporophile croupion roux</t>
  </si>
  <si>
    <t>Sporophila grigio e castano</t>
  </si>
  <si>
    <t>Sporophila hypochroma</t>
  </si>
  <si>
    <t>Rotdrossel</t>
  </si>
  <si>
    <t>tordo orange</t>
  </si>
  <si>
    <t>Grive mauvis</t>
  </si>
  <si>
    <t>Tordo sassello</t>
  </si>
  <si>
    <t>Turdus iliacus</t>
  </si>
  <si>
    <t>Rotdrossel braun</t>
  </si>
  <si>
    <t>Grive mauvis brune</t>
  </si>
  <si>
    <t>Tordo sassello bruno</t>
  </si>
  <si>
    <t>Roter Kardinal</t>
  </si>
  <si>
    <t>Cardinal de rouge Virginie</t>
  </si>
  <si>
    <t>Cardinale rosso</t>
  </si>
  <si>
    <t>Cardinalis cardinalis</t>
  </si>
  <si>
    <t>Roter Kronfink</t>
  </si>
  <si>
    <t>Fringuello cresta rossa</t>
  </si>
  <si>
    <t>Coryphospingus cucullatus</t>
  </si>
  <si>
    <t>Roter Tropfenastrild</t>
  </si>
  <si>
    <t>Amarante enflammée</t>
  </si>
  <si>
    <t>Amaranto fiammante</t>
  </si>
  <si>
    <t>Hypargos niveoguttatus</t>
  </si>
  <si>
    <t>Rotflügelgimpel</t>
  </si>
  <si>
    <t>Bouvreuil à ailes roses</t>
  </si>
  <si>
    <t>Trombettiere ali rosa</t>
  </si>
  <si>
    <t>Rhodopechys sanguinea</t>
  </si>
  <si>
    <t>Rothschildgirlitz</t>
  </si>
  <si>
    <t>Serin d'Arabie</t>
  </si>
  <si>
    <t>Canarino groppone oliva</t>
  </si>
  <si>
    <t>Serinus rothschildi</t>
  </si>
  <si>
    <t>Rotkehlchen</t>
  </si>
  <si>
    <t>Rougegorge</t>
  </si>
  <si>
    <t>Pettorosso</t>
  </si>
  <si>
    <t>Erithacus rubecula</t>
  </si>
  <si>
    <t>Rotkopfamadine</t>
  </si>
  <si>
    <t>Amadine à tête rouge</t>
  </si>
  <si>
    <t>Amadina a testa rossa</t>
  </si>
  <si>
    <t>Rotkopf-Dompfaff</t>
  </si>
  <si>
    <t>Bouvreuil à tête rouge</t>
  </si>
  <si>
    <t>Ciuffolotto testa rossa</t>
  </si>
  <si>
    <t>Pyrrhula erythrocephala</t>
  </si>
  <si>
    <t>Rotköpfige Papageiamadine</t>
  </si>
  <si>
    <t>Pape de Nouméa, diamant psytaculaire</t>
  </si>
  <si>
    <t>Diamante pappagallo</t>
  </si>
  <si>
    <t>Rotkopfweber</t>
  </si>
  <si>
    <t>Quelea tête rouge</t>
  </si>
  <si>
    <t>Quelea testarossa</t>
  </si>
  <si>
    <t>Queleopsis erythrops</t>
  </si>
  <si>
    <t>Rotmaskenastrild</t>
  </si>
  <si>
    <t>Pytilie à ailes jaunes</t>
  </si>
  <si>
    <t>Melba ali gialle</t>
  </si>
  <si>
    <t>Pytilia hypogrammica</t>
  </si>
  <si>
    <t>Rotohramadine</t>
  </si>
  <si>
    <t>Diamant à oreillons rouges</t>
  </si>
  <si>
    <t>Diamante dalle orecchie rosse</t>
  </si>
  <si>
    <t>Emblema oculata</t>
  </si>
  <si>
    <t>Rotohrbülbül</t>
  </si>
  <si>
    <t>Bulbul orphée</t>
  </si>
  <si>
    <t>Bulbul orecchie rosse</t>
  </si>
  <si>
    <t>Pycnonotus jocosus</t>
  </si>
  <si>
    <t>Rotschnabelpfäffchen</t>
  </si>
  <si>
    <t>Sporophile ventre blanc</t>
  </si>
  <si>
    <t>Sporophila a ventre bianco</t>
  </si>
  <si>
    <t>Sporophila leucoptera cinereola</t>
  </si>
  <si>
    <t>Rotschulter - Glanzstar</t>
  </si>
  <si>
    <t>Choucador à épanlettes rouge</t>
  </si>
  <si>
    <t>Lamprotornis nitens</t>
  </si>
  <si>
    <t>Rotschwanz-Häher</t>
  </si>
  <si>
    <t>Garrulax à queue rousse</t>
  </si>
  <si>
    <t>Garrulax milnei</t>
  </si>
  <si>
    <t>Rotstirngirlitz</t>
  </si>
  <si>
    <t>Serin à front d`or</t>
  </si>
  <si>
    <t>Verzellino fronte rossa</t>
  </si>
  <si>
    <t>Serinus pusillus</t>
  </si>
  <si>
    <t>Rubinkehlchen</t>
  </si>
  <si>
    <t>Calliope de Sibérie</t>
  </si>
  <si>
    <t>Luscinia calliope</t>
  </si>
  <si>
    <t>Rüppelgirlitz</t>
  </si>
  <si>
    <t>Serin à croupion brun</t>
  </si>
  <si>
    <t>Canarino di Ruppel</t>
  </si>
  <si>
    <t>Serinus tristriatus</t>
  </si>
  <si>
    <t>Russbülbül</t>
  </si>
  <si>
    <t>Bulbul à ventre rouge</t>
  </si>
  <si>
    <t>Bulbul a petto rosso</t>
  </si>
  <si>
    <t>Pycnonotus cafer</t>
  </si>
  <si>
    <t>Safranfink</t>
  </si>
  <si>
    <t>Bouton d`or</t>
  </si>
  <si>
    <t>Fringuello zafferano</t>
  </si>
  <si>
    <t>Sicalis flaveola</t>
  </si>
  <si>
    <t>Safranzeisig</t>
  </si>
  <si>
    <t>Tarin safran</t>
  </si>
  <si>
    <t>Lucherino zafferano</t>
  </si>
  <si>
    <t>Carduelis siemiradzkii</t>
  </si>
  <si>
    <t>Salvadoris Bergastrild,Salvadoriastr.</t>
  </si>
  <si>
    <t>Astrild de Salvadori</t>
  </si>
  <si>
    <t>Astro montano di Salvadori</t>
  </si>
  <si>
    <t>Cryptospiza salvadorii</t>
  </si>
  <si>
    <t>Santarempfäffchen</t>
  </si>
  <si>
    <t>Sporophila americana dispar</t>
  </si>
  <si>
    <t>Schamadrossel</t>
  </si>
  <si>
    <t>Merle shama à croupion blanc</t>
  </si>
  <si>
    <t>Copsychus malaharicus</t>
  </si>
  <si>
    <t>Scharlachgimpel</t>
  </si>
  <si>
    <t>Gros-bec cipaye</t>
  </si>
  <si>
    <t>Ciuffolotto fiammante</t>
  </si>
  <si>
    <t>Haematospiza sipahi</t>
  </si>
  <si>
    <t>Schieferastrild, Schiefergrauer Astrild</t>
  </si>
  <si>
    <t>Amarante fuligineux</t>
  </si>
  <si>
    <t>Astrilde ardesia</t>
  </si>
  <si>
    <t>Euschistospiza cinnamonnereovinacea</t>
  </si>
  <si>
    <t>Schildnonne</t>
  </si>
  <si>
    <t>Nonnette à poitrine noire</t>
  </si>
  <si>
    <t>Cappuccino a petto nero</t>
  </si>
  <si>
    <t>Lonchura ferruginosa</t>
  </si>
  <si>
    <t>Schildrabe</t>
  </si>
  <si>
    <t>Corbeau pie</t>
  </si>
  <si>
    <t>Corvus albus</t>
  </si>
  <si>
    <t>Schlegels grüner Tropfenastrild</t>
  </si>
  <si>
    <t>Bengali vert pointillé</t>
  </si>
  <si>
    <t>Mandingoa nitidula schlegeli</t>
  </si>
  <si>
    <t>Schmalschnabelkardinal</t>
  </si>
  <si>
    <t>Cardinal pyrrhuloxia</t>
  </si>
  <si>
    <t>Cardinale rosa</t>
  </si>
  <si>
    <t>Pyrrhuloxia sinuatus</t>
  </si>
  <si>
    <t>Schmetterlingsfink</t>
  </si>
  <si>
    <t>Cordon bleu</t>
  </si>
  <si>
    <t>Cordon blu</t>
  </si>
  <si>
    <t>Uraeginthus bengalus</t>
  </si>
  <si>
    <t>Schmuckgimpel</t>
  </si>
  <si>
    <t>Roselin merveilleux</t>
  </si>
  <si>
    <t>Carpodaco splendido</t>
  </si>
  <si>
    <t>Carpodacus pulcherrimus</t>
  </si>
  <si>
    <t>Schmuckpfäffchen</t>
  </si>
  <si>
    <t>Sporophile à col double</t>
  </si>
  <si>
    <t>Sporophila dal doppio collare</t>
  </si>
  <si>
    <t>Sporophila caerulesceus</t>
  </si>
  <si>
    <t>Schnurrbärtchen</t>
  </si>
  <si>
    <t>Sporopipe squameux</t>
  </si>
  <si>
    <t>Tessitore a fronte squgmata</t>
  </si>
  <si>
    <t>Sporopipes squamifrons</t>
  </si>
  <si>
    <t>Schönbürzel</t>
  </si>
  <si>
    <t>Queue de vinaigre</t>
  </si>
  <si>
    <t>Coda d`aceto</t>
  </si>
  <si>
    <t>Estrilda caerulescens</t>
  </si>
  <si>
    <t>Schuppenkopfdompfaff</t>
  </si>
  <si>
    <t>Bouvreuil du Népal</t>
  </si>
  <si>
    <t>Ciuffolotto del Nepal</t>
  </si>
  <si>
    <t>Pyrrhula nipalensis</t>
  </si>
  <si>
    <t>Schwanzmeise</t>
  </si>
  <si>
    <t>Mésange de longue queue</t>
  </si>
  <si>
    <t>Aegithalos caudatus</t>
  </si>
  <si>
    <t>Schwarzbäckchen</t>
  </si>
  <si>
    <t>Astrid de Dufresne</t>
  </si>
  <si>
    <t>Astrilde guance nere dell' Angola</t>
  </si>
  <si>
    <t>Estrilda melanotis</t>
  </si>
  <si>
    <t>Schwarzbauchamarant</t>
  </si>
  <si>
    <t>Amarante à ventre noir</t>
  </si>
  <si>
    <t>Amaranto raro ventre nero</t>
  </si>
  <si>
    <t>Lagonosticta rara</t>
  </si>
  <si>
    <t>Schwarzbauchnonne</t>
  </si>
  <si>
    <t>Cappuccino a testa nera</t>
  </si>
  <si>
    <t>Lonchura malacca atricapilla</t>
  </si>
  <si>
    <t>Schwarzbauchpfäffchen</t>
  </si>
  <si>
    <t>Sporophile ventre noir</t>
  </si>
  <si>
    <t>Sporophila ventrenero</t>
  </si>
  <si>
    <t>Sporophila melanogaster</t>
  </si>
  <si>
    <t>Schwarzbrust Schilffink, -Amadine</t>
  </si>
  <si>
    <t>Capucin de Teerink</t>
  </si>
  <si>
    <t>Donacola petto nero, Cappuccino petto nero</t>
  </si>
  <si>
    <t>Lonchura teerinki</t>
  </si>
  <si>
    <t>Schwarzbrustdrossel</t>
  </si>
  <si>
    <t>Grive à poitrine noire</t>
  </si>
  <si>
    <t>Schwarzbrustzeisig</t>
  </si>
  <si>
    <t>Tarin à tête noire</t>
  </si>
  <si>
    <t>Lucherino petto nero</t>
  </si>
  <si>
    <t>Carduelis notata</t>
  </si>
  <si>
    <t>Schwarzer Kubafink</t>
  </si>
  <si>
    <t>Chanteur de Cuba fulliguneux</t>
  </si>
  <si>
    <t>Cantore fuligginoso</t>
  </si>
  <si>
    <t>Tiaris fuliginosa</t>
  </si>
  <si>
    <t>Schwarzer Zeisig</t>
  </si>
  <si>
    <t>Tarin noir</t>
  </si>
  <si>
    <t>Negrito della Bolivia</t>
  </si>
  <si>
    <t>Carduelis atrata</t>
  </si>
  <si>
    <t>Schwarzkehlamarant</t>
  </si>
  <si>
    <t>Amarante vineux</t>
  </si>
  <si>
    <t>Amaranto vinoso </t>
  </si>
  <si>
    <t xml:space="preserve">Lagonosticta vinacea </t>
  </si>
  <si>
    <t>Schwarzkehlpfäffchen</t>
  </si>
  <si>
    <t>Sporophile gorge à sombre</t>
  </si>
  <si>
    <t>Sporophila golascura</t>
  </si>
  <si>
    <t>Sporophila ruficollis</t>
  </si>
  <si>
    <t>Schwarzkopf Chinagrünfink</t>
  </si>
  <si>
    <t>Verdier de Chine à tête noire</t>
  </si>
  <si>
    <t>verdone a testa nera</t>
  </si>
  <si>
    <t>Schwarzkopf Grünfink</t>
  </si>
  <si>
    <t>Verdier à tête noire</t>
  </si>
  <si>
    <t>Verdone a testa nera</t>
  </si>
  <si>
    <t>Carduelis ambigua</t>
  </si>
  <si>
    <t>Schwarzkopfgirlitz</t>
  </si>
  <si>
    <t>Serin à tête noire</t>
  </si>
  <si>
    <t>Canarino testa nera</t>
  </si>
  <si>
    <t>Serinus nigriceps</t>
  </si>
  <si>
    <t>Schwarzkopfgrünfink</t>
  </si>
  <si>
    <t>Verdier tête noire</t>
  </si>
  <si>
    <t>Verdone testa nera</t>
  </si>
  <si>
    <t>Schwarzkopfgrünfink mut</t>
  </si>
  <si>
    <t>Verdier tête noire mut</t>
  </si>
  <si>
    <t>Verdone testa nera mut</t>
  </si>
  <si>
    <t>Schwarzkopfnonne</t>
  </si>
  <si>
    <t>Cappuccino a testa nera </t>
  </si>
  <si>
    <t>Schwarzmantelpfäffchen</t>
  </si>
  <si>
    <t>Sporophile noir et roux</t>
  </si>
  <si>
    <t>Sporophila nero e fulvo</t>
  </si>
  <si>
    <t>Sporophila nigrorufa</t>
  </si>
  <si>
    <t>Schwarzohrkardinal</t>
  </si>
  <si>
    <t>Paroare de Baer</t>
  </si>
  <si>
    <t>Cardinale fronterossa</t>
  </si>
  <si>
    <t>Paroaria baeri</t>
  </si>
  <si>
    <t>Schwarzschnabel-Graupfäffchen</t>
  </si>
  <si>
    <t>Sporophile gris de plomp</t>
  </si>
  <si>
    <t>Sporophila plumbea</t>
  </si>
  <si>
    <t>Schwarzschwanz Schönbürzel</t>
  </si>
  <si>
    <t>Astrild à queue noire</t>
  </si>
  <si>
    <t>Astrilde di cinerella coda nera</t>
  </si>
  <si>
    <t>Estrilda perreini</t>
  </si>
  <si>
    <t>Schwarzschwanzkernbeisser</t>
  </si>
  <si>
    <t>Gros-bec à tête noire de Chine</t>
  </si>
  <si>
    <t>Frosone di cina testa nera</t>
  </si>
  <si>
    <t>Eophona migratoria</t>
  </si>
  <si>
    <t>Schwarzwangengirlitz</t>
  </si>
  <si>
    <t>Serin à joues noires</t>
  </si>
  <si>
    <t>Canarino di Mennel</t>
  </si>
  <si>
    <t>Serinus mennelli</t>
  </si>
  <si>
    <t>Schwefelgelber Girlitz</t>
  </si>
  <si>
    <t>Serin soufré</t>
  </si>
  <si>
    <t>Canarino solforato</t>
  </si>
  <si>
    <t>Serinus sulphuratus</t>
  </si>
  <si>
    <t>Seidenstar</t>
  </si>
  <si>
    <t>Étourneau soyeux</t>
  </si>
  <si>
    <t>Sturnus sericeus</t>
  </si>
  <si>
    <t>Senegal Amarant</t>
  </si>
  <si>
    <t>Amarante du Sénégal</t>
  </si>
  <si>
    <t>Amaranto del Senegal, Amaranto rosso</t>
  </si>
  <si>
    <t>Lagonosticta senegala</t>
  </si>
  <si>
    <t>Sharpespfäffchen</t>
  </si>
  <si>
    <t>Sporophile de Sharpe</t>
  </si>
  <si>
    <t>Sporophila groppone cannella di Sharpe</t>
  </si>
  <si>
    <t>Sporophila torqueola sharpei</t>
  </si>
  <si>
    <t>Shelleys Bergastrild, Meisenastrild</t>
  </si>
  <si>
    <t>Astrild de Shelley</t>
  </si>
  <si>
    <t xml:space="preserve">Astro montano di Shelley </t>
  </si>
  <si>
    <t>Cryptospiza shelleyi</t>
  </si>
  <si>
    <t>Silberohrsonnenvogel</t>
  </si>
  <si>
    <t>Mésia joues argenteés</t>
  </si>
  <si>
    <t>Usignolo orecchie argentate</t>
  </si>
  <si>
    <t>Leiothrix argentauris</t>
  </si>
  <si>
    <t>Silberschnäbelchen, Silberfasänchen</t>
  </si>
  <si>
    <t>Bec d'argent</t>
  </si>
  <si>
    <t>Becco d'argento</t>
  </si>
  <si>
    <t>Singdrossel</t>
  </si>
  <si>
    <t>Grive musicienne</t>
  </si>
  <si>
    <t>Tordo bottaccio</t>
  </si>
  <si>
    <t>Turdus philomelos</t>
  </si>
  <si>
    <t>Singdrossel Satinet</t>
  </si>
  <si>
    <t>Grive musicienne satiné</t>
  </si>
  <si>
    <t>Tordo bottaccio satinet</t>
  </si>
  <si>
    <t>Singdrosselmut</t>
  </si>
  <si>
    <t>Grive musicienne mut</t>
  </si>
  <si>
    <t>Tordo bottaccio mut</t>
  </si>
  <si>
    <t>Turdus philomelos mut</t>
  </si>
  <si>
    <t>Smaragdglanzstar</t>
  </si>
  <si>
    <t>Merle émeraude</t>
  </si>
  <si>
    <t>Storno splendente iridato</t>
  </si>
  <si>
    <t>Lamprotornis iris</t>
  </si>
  <si>
    <t>Soccotrakernbeisser</t>
  </si>
  <si>
    <t>Gros-bec ailes dorées</t>
  </si>
  <si>
    <t>Beccogrosso ali dorate</t>
  </si>
  <si>
    <t>Rhynchosfruthus socotranus</t>
  </si>
  <si>
    <t>Somalisperling</t>
  </si>
  <si>
    <t>Moineau de Somali</t>
  </si>
  <si>
    <t>Passero somalo</t>
  </si>
  <si>
    <t>Passer castanopterus</t>
  </si>
  <si>
    <t>Sonnenastrild schwarzbauch</t>
  </si>
  <si>
    <t>Diamant phaéton à ventre noir</t>
  </si>
  <si>
    <t>Diamante rosso</t>
  </si>
  <si>
    <t>Sonnenastrild weissbauch</t>
  </si>
  <si>
    <t>Diamant phaéton à ventre blanc</t>
  </si>
  <si>
    <t>Neochmia ph.evangeliae</t>
  </si>
  <si>
    <t>Sonnenvogel, Japanische Nachtigal</t>
  </si>
  <si>
    <t>Rossignol du Japon</t>
  </si>
  <si>
    <t>Usignolo del Giaponne</t>
  </si>
  <si>
    <t>Leiothrix lutea</t>
  </si>
  <si>
    <t>Spitzschwanz Broncemännchen</t>
  </si>
  <si>
    <t>Domino a coda lunga</t>
  </si>
  <si>
    <t>Lonchura striata</t>
  </si>
  <si>
    <t>Spitzschwanzamadine gelbschnäblig</t>
  </si>
  <si>
    <t>Diamant à longue queue, bec jaune</t>
  </si>
  <si>
    <t>Diamante coda lunga</t>
  </si>
  <si>
    <t>Poephila acuticauda</t>
  </si>
  <si>
    <t>Spitzschwanzamadine rotschnäblig</t>
  </si>
  <si>
    <t>Diamant à longue queue de Heck</t>
  </si>
  <si>
    <t>Diamante a coda lunga</t>
  </si>
  <si>
    <t>Poephila acuticauda hecki</t>
  </si>
  <si>
    <t>Srichelgirlitz</t>
  </si>
  <si>
    <t>Serin strié</t>
  </si>
  <si>
    <t>Canarino striato</t>
  </si>
  <si>
    <t>Serinus striolatus</t>
  </si>
  <si>
    <t>Steinsperling</t>
  </si>
  <si>
    <t>Moineau soulci</t>
  </si>
  <si>
    <t>Passero lagia europea</t>
  </si>
  <si>
    <t>Petronia petronia</t>
  </si>
  <si>
    <t>Streifenastrild</t>
  </si>
  <si>
    <t>Pytilie ailes rouges</t>
  </si>
  <si>
    <t>Melba aurora</t>
  </si>
  <si>
    <t>Pitilia p.lineata</t>
  </si>
  <si>
    <t>Streifengirlitz</t>
  </si>
  <si>
    <t>Serin rayé</t>
  </si>
  <si>
    <t>Serinus hypostictus</t>
  </si>
  <si>
    <t>Streifenpfäffchen</t>
  </si>
  <si>
    <t>Sporophila americana americana</t>
  </si>
  <si>
    <t>Sumpfastrild</t>
  </si>
  <si>
    <t>Astrild à poitrine fauve</t>
  </si>
  <si>
    <t>Astrilde paludicola</t>
  </si>
  <si>
    <t>Estrilda paludicola</t>
  </si>
  <si>
    <t>Sumpfmeise</t>
  </si>
  <si>
    <t>Mésange des marais</t>
  </si>
  <si>
    <t>Parus palustris</t>
  </si>
  <si>
    <t>Sumpfpfäffchen</t>
  </si>
  <si>
    <t>Sporophile des marais</t>
  </si>
  <si>
    <t>Sporophila di palude</t>
  </si>
  <si>
    <t>Sporophila palustris</t>
  </si>
  <si>
    <t>Tannenmeise</t>
  </si>
  <si>
    <t>Mésange des sapins</t>
  </si>
  <si>
    <t>Parus ater</t>
  </si>
  <si>
    <t>Tibet - Grünfink</t>
  </si>
  <si>
    <t>Verdier du Tibet à tête noire</t>
  </si>
  <si>
    <t>Tibetgirlitz</t>
  </si>
  <si>
    <t>Serin du Thibet</t>
  </si>
  <si>
    <t>Canarino del Tibet</t>
  </si>
  <si>
    <t>Serinus thibetanus</t>
  </si>
  <si>
    <t>Tigerfink, Tigerastrild</t>
  </si>
  <si>
    <t>Bengali rouge</t>
  </si>
  <si>
    <t>Bengalino moscato, Bengalino comune</t>
  </si>
  <si>
    <t>Amandava amandava</t>
  </si>
  <si>
    <t>Timor Reisfink, Timor Reisamadine</t>
  </si>
  <si>
    <t>Padda de Timor</t>
  </si>
  <si>
    <t>Padda di Timor</t>
  </si>
  <si>
    <t>Padda fuscata</t>
  </si>
  <si>
    <t>Timor Zebrafink</t>
  </si>
  <si>
    <t>Mandarin de Timor</t>
  </si>
  <si>
    <t>D.M.di Timor</t>
  </si>
  <si>
    <t>Poephila guttata guttata</t>
  </si>
  <si>
    <t>Tottagirlitz</t>
  </si>
  <si>
    <t>Serin totta</t>
  </si>
  <si>
    <t>Venturone bruno</t>
  </si>
  <si>
    <t>Serinus tottus</t>
  </si>
  <si>
    <t>Trauer Broncemännchen</t>
  </si>
  <si>
    <t>Nonne triste</t>
  </si>
  <si>
    <t>Cappuccino triste</t>
  </si>
  <si>
    <t xml:space="preserve">Lonchura tristissima </t>
  </si>
  <si>
    <t>Trauerpfäffchen</t>
  </si>
  <si>
    <t>Sporophile noir et blanc</t>
  </si>
  <si>
    <t>Sporophila nero e bianco</t>
  </si>
  <si>
    <t>Sporophila luctuosa</t>
  </si>
  <si>
    <t>Trauerzeisig</t>
  </si>
  <si>
    <t>Tarin triste / Chardonneret jaune</t>
  </si>
  <si>
    <t>Lucherino tristi</t>
  </si>
  <si>
    <t>Carduelis tristis</t>
  </si>
  <si>
    <t>Tumascopfäffchen</t>
  </si>
  <si>
    <t>Sporophile de Tumaco</t>
  </si>
  <si>
    <t>Sporophila di Tumaco</t>
  </si>
  <si>
    <t>Sporophila insulata</t>
  </si>
  <si>
    <t>Türkistangar</t>
  </si>
  <si>
    <t>Calliste diable-enrhumé</t>
  </si>
  <si>
    <t>Tangara Messicana</t>
  </si>
  <si>
    <t>Tangara mexicana</t>
  </si>
  <si>
    <t>Veilchenastrild</t>
  </si>
  <si>
    <t>Grenadin violacé</t>
  </si>
  <si>
    <t>Granatino violaceo</t>
  </si>
  <si>
    <t>Uraeginthus ianthinogaster</t>
  </si>
  <si>
    <t>Vielfarbenfink</t>
  </si>
  <si>
    <t>Pape versicolore</t>
  </si>
  <si>
    <t>Papa Versicolore</t>
  </si>
  <si>
    <t>Passerina versicolor</t>
  </si>
  <si>
    <t>Wachholderdrossel</t>
  </si>
  <si>
    <t>Grive litorne</t>
  </si>
  <si>
    <t>Tordo</t>
  </si>
  <si>
    <t>Turdus pilaris</t>
  </si>
  <si>
    <t>Wachholderkernbeiser</t>
  </si>
  <si>
    <t>Gros-bec à ailes blanches</t>
  </si>
  <si>
    <t>Frosone ali bianche</t>
  </si>
  <si>
    <t>Mycerobas carnipes</t>
  </si>
  <si>
    <t>Wachtelastrild</t>
  </si>
  <si>
    <t>Astro quglia mascherato, Astrilde dagli occhiali</t>
  </si>
  <si>
    <t>Ortygospiza articollis fuscocrissa</t>
  </si>
  <si>
    <t>Waldgimpel</t>
  </si>
  <si>
    <t>Roselin de Thura</t>
  </si>
  <si>
    <t>Carpodaco sopracciglio bianco</t>
  </si>
  <si>
    <t>Carpodacus thura</t>
  </si>
  <si>
    <t>Waldgirlitz</t>
  </si>
  <si>
    <t>Serin du Natal</t>
  </si>
  <si>
    <t>Canarino della foresta</t>
  </si>
  <si>
    <t>Serinus scotops</t>
  </si>
  <si>
    <t>Waldschneegimpel</t>
  </si>
  <si>
    <t>Roselin de Hodgson</t>
  </si>
  <si>
    <t>Fanello rosato di Hodgson</t>
  </si>
  <si>
    <t>Leucosticte nemoricola</t>
  </si>
  <si>
    <t>Weber Star</t>
  </si>
  <si>
    <t>Étourneau de Weber</t>
  </si>
  <si>
    <t>Sturnus weberi</t>
  </si>
  <si>
    <t>Wechselpfäffchen</t>
  </si>
  <si>
    <t>Sporophila americana</t>
  </si>
  <si>
    <t>Weidenammer</t>
  </si>
  <si>
    <t>Bruant des saules</t>
  </si>
  <si>
    <t>Zigolo dal collare</t>
  </si>
  <si>
    <t>Emberiza aureola</t>
  </si>
  <si>
    <t>Weinroter Amarant,Weinroter Asrild</t>
  </si>
  <si>
    <t>Amaranto vinoso</t>
  </si>
  <si>
    <t>Lagonosticta vinacea</t>
  </si>
  <si>
    <t>Weissachselpfäffchen</t>
  </si>
  <si>
    <t>Sporophile noirâtre</t>
  </si>
  <si>
    <t>Beccogrosso blu e nero</t>
  </si>
  <si>
    <t>Amaurospiza moesta</t>
  </si>
  <si>
    <t>Weissbauch-Broncemännchen, Weissbäuchiges Broncemännchen</t>
  </si>
  <si>
    <t>Nonne à ventre blanc</t>
  </si>
  <si>
    <t>Cappucinnamonna a ventre bianco</t>
  </si>
  <si>
    <t>Lonchura leucogastra</t>
  </si>
  <si>
    <t>Weissbauchgirlitz</t>
  </si>
  <si>
    <t>Serin à ventre blanc</t>
  </si>
  <si>
    <t>Canarino ventre bianco</t>
  </si>
  <si>
    <t>Serinus dorsostriatus</t>
  </si>
  <si>
    <t>Weissbauchpfäffchen</t>
  </si>
  <si>
    <t>Sporophile bouveron</t>
  </si>
  <si>
    <t>Sporophila lineata a bande bianche</t>
  </si>
  <si>
    <t>Sporophila lineola restricta</t>
  </si>
  <si>
    <t>Weissbrust Schilffink, -Schilfamadine</t>
  </si>
  <si>
    <t>Donacole à poitrine blanche</t>
  </si>
  <si>
    <t>Cappuccino petto bianco</t>
  </si>
  <si>
    <t>Lonchura pectoralis</t>
  </si>
  <si>
    <t>Weissflügelgimpel</t>
  </si>
  <si>
    <t>Bouvreuil de Lichtenstein</t>
  </si>
  <si>
    <t>Trombettiere del Lichtenstein</t>
  </si>
  <si>
    <t>Rhodopechys obsoleta</t>
  </si>
  <si>
    <t>Weisshandkernbeisser</t>
  </si>
  <si>
    <t>Gros-bec de Chine</t>
  </si>
  <si>
    <t>Weisskehlgirlitz</t>
  </si>
  <si>
    <t>Serin à gorge blanche</t>
  </si>
  <si>
    <t>Canarino gola bianca</t>
  </si>
  <si>
    <t>Serinus albogularis</t>
  </si>
  <si>
    <t>Weisskehlhäherling</t>
  </si>
  <si>
    <t>Garrulax à gorge blanche</t>
  </si>
  <si>
    <t>Garrulax albogularis</t>
  </si>
  <si>
    <t>Weisskehlpfäffchen</t>
  </si>
  <si>
    <t>Sporophile gorge blanche</t>
  </si>
  <si>
    <t>Sporophila golabianca</t>
  </si>
  <si>
    <t>Sporophila albogularis</t>
  </si>
  <si>
    <t>Weisskopfbülbül</t>
  </si>
  <si>
    <t>Bulbul à tête blance</t>
  </si>
  <si>
    <t>Hypsipetes madscariensis</t>
  </si>
  <si>
    <t>Weisskopfnonne</t>
  </si>
  <si>
    <t>Capucin à tête blanche</t>
  </si>
  <si>
    <t>Cappuccino dalla testa bianca</t>
  </si>
  <si>
    <t>Lonchura maja</t>
  </si>
  <si>
    <t>Weissnacken Yuhina / Diademtimalie</t>
  </si>
  <si>
    <t>Yuhina à Diamème</t>
  </si>
  <si>
    <t>Yuhina coronata</t>
  </si>
  <si>
    <t>Yuhina Diademata</t>
  </si>
  <si>
    <t>Weissnackenpfäffchen</t>
  </si>
  <si>
    <t>Sporophile a nuque blanche</t>
  </si>
  <si>
    <t>Beccasemi nucabianca</t>
  </si>
  <si>
    <t>Dolospingus fringilloides</t>
  </si>
  <si>
    <t>Weissohramadine</t>
  </si>
  <si>
    <t>Diamant à oreillons blancs</t>
  </si>
  <si>
    <t>Poephila personatus leucotis</t>
  </si>
  <si>
    <t>Weissohrbülbül</t>
  </si>
  <si>
    <t>bulbul à oreillon blancs</t>
  </si>
  <si>
    <t>bulbul orecchie bianci</t>
  </si>
  <si>
    <t>Hypsipetes</t>
  </si>
  <si>
    <t>Weissscheitelnonne</t>
  </si>
  <si>
    <t>Nonnette à calotte blanche</t>
  </si>
  <si>
    <t>Donacola a calotta biancha</t>
  </si>
  <si>
    <t>Lonchura nevermanni</t>
  </si>
  <si>
    <t>Weisstirnpfäffchen</t>
  </si>
  <si>
    <t>Sporophila lineata</t>
  </si>
  <si>
    <t>Sporophila lineola lineola</t>
  </si>
  <si>
    <t>Weisstirnweber</t>
  </si>
  <si>
    <t>Tisserin à front blanc</t>
  </si>
  <si>
    <t>Tessitore beccogrosso</t>
  </si>
  <si>
    <t>Amblyospiza albifrons</t>
  </si>
  <si>
    <t>Weisswangenastrild, Weisswangen-Olivastrild</t>
  </si>
  <si>
    <t>Sénégali vert à joues blanches</t>
  </si>
  <si>
    <t>Astrilde guance bianche</t>
  </si>
  <si>
    <t>Nesocharis capistrata</t>
  </si>
  <si>
    <t>Weisswangen-Dompfaff</t>
  </si>
  <si>
    <t>Bouvreuil des Philippines</t>
  </si>
  <si>
    <t>Ciuffolotto delle Filippine</t>
  </si>
  <si>
    <t>Pyrrhula leucogenys</t>
  </si>
  <si>
    <t>Wellenastrild</t>
  </si>
  <si>
    <t>Astrild bec de corail</t>
  </si>
  <si>
    <t>Astrilde di S. Elena, Astr.P.O. Becco di corallo di S. Elena</t>
  </si>
  <si>
    <t>Estrilda astrild</t>
  </si>
  <si>
    <t>Wellenbauch Broncemännchen</t>
  </si>
  <si>
    <t>Capucin des Moluques</t>
  </si>
  <si>
    <t>Cappuccino delle Molucche</t>
  </si>
  <si>
    <t>Lonchura molucca</t>
  </si>
  <si>
    <t>Wienerastrild,Wiener's Astrild</t>
  </si>
  <si>
    <t>Pytilie à dos jaune</t>
  </si>
  <si>
    <t>Melba dorso giallo</t>
  </si>
  <si>
    <t>Pytilia afra</t>
  </si>
  <si>
    <t>Wiesenammer</t>
  </si>
  <si>
    <t>Bruant à lonque queue</t>
  </si>
  <si>
    <t>Emberiza cioides</t>
  </si>
  <si>
    <t>Wüstengimpel</t>
  </si>
  <si>
    <t>Roselin githagine</t>
  </si>
  <si>
    <t>Trombettiere</t>
  </si>
  <si>
    <t>Rhodopechys githaginea</t>
  </si>
  <si>
    <t>Wüstensperling</t>
  </si>
  <si>
    <t>Moineau du désert</t>
  </si>
  <si>
    <t>Passero del deserto</t>
  </si>
  <si>
    <t>Passer simplex</t>
  </si>
  <si>
    <t>Yarellzeisig</t>
  </si>
  <si>
    <t>Tarin de Yarell</t>
  </si>
  <si>
    <t>Lucherino di Yarell</t>
  </si>
  <si>
    <t>Carduelis yarrellii</t>
  </si>
  <si>
    <t>Yemenhänfling</t>
  </si>
  <si>
    <t>Linotte du Yemen</t>
  </si>
  <si>
    <t>Fanello dello Yemen</t>
  </si>
  <si>
    <t>Carduelis yemenensis</t>
  </si>
  <si>
    <t>Yerell - Gimpel</t>
  </si>
  <si>
    <t>Bouvreuil de Yerell</t>
  </si>
  <si>
    <t>Pyrrhula "Yerell"</t>
  </si>
  <si>
    <t>Zederngirlitz</t>
  </si>
  <si>
    <t>Serin syriaque</t>
  </si>
  <si>
    <t>Verzellino della Siria</t>
  </si>
  <si>
    <t>Serinus syriacus</t>
  </si>
  <si>
    <t>Zimtpfäffchen</t>
  </si>
  <si>
    <t>Sporophile chatain</t>
  </si>
  <si>
    <t>Sporophila castana</t>
  </si>
  <si>
    <t>Sporophlia cinnamomea</t>
  </si>
  <si>
    <t>Zitronengirlitz</t>
  </si>
  <si>
    <t>Venturon montagnard</t>
  </si>
  <si>
    <t>Venturone</t>
  </si>
  <si>
    <t>Serinus citrinella</t>
  </si>
  <si>
    <t>Zügelastrild</t>
  </si>
  <si>
    <t>Astrild à croupion rouge</t>
  </si>
  <si>
    <t>Astrilde dal groppone rosso</t>
  </si>
  <si>
    <t>Estrilda rhodopyga</t>
  </si>
  <si>
    <t>Zügelgirlitz</t>
  </si>
  <si>
    <t>Serin à face noire</t>
  </si>
  <si>
    <t>Canarino faccia nera</t>
  </si>
  <si>
    <t>Serinus capistratus</t>
  </si>
  <si>
    <t>Zweifarbenpfäffchen</t>
  </si>
  <si>
    <t>Sporophile a ventre blanc</t>
  </si>
  <si>
    <t>Sporophila ventrebianco</t>
  </si>
  <si>
    <t>Sporophila leucoptera</t>
  </si>
  <si>
    <t>Zweifarbenschwärzling</t>
  </si>
  <si>
    <t>Nigrette à ventre roux</t>
  </si>
  <si>
    <t>Negrillo del Bengali petto bruno</t>
  </si>
  <si>
    <t>Nigrita bicolor</t>
  </si>
  <si>
    <t>Zweifarb-Kubafink</t>
  </si>
  <si>
    <t>Sporophile cici</t>
  </si>
  <si>
    <t>Tiaris bicolor</t>
  </si>
  <si>
    <t>Zwerg Schilffink</t>
  </si>
  <si>
    <t>Donacole commun de Sharpei</t>
  </si>
  <si>
    <t>Cappuccino petto bruno </t>
  </si>
  <si>
    <t>Lonchura castaneothorax sharpii</t>
  </si>
  <si>
    <t>Zwergelsterchen</t>
  </si>
  <si>
    <t>Spermete naine</t>
  </si>
  <si>
    <t>Nonnetta nana</t>
  </si>
  <si>
    <t>lepidopygia_nana</t>
  </si>
  <si>
    <t>Zwergkardinal (Zwerghaubenfink)</t>
  </si>
  <si>
    <t>Cardinal nain</t>
  </si>
  <si>
    <t>Fringuello cresta nera</t>
  </si>
  <si>
    <t>Lophospingus pusillus</t>
  </si>
  <si>
    <t>Zwergpfäffchen</t>
  </si>
  <si>
    <t>Sporophile petit-Louis</t>
  </si>
  <si>
    <t>Sporophila petto rugginoso</t>
  </si>
  <si>
    <t>Sporophila minuta</t>
  </si>
  <si>
    <t>Zwergtimalie</t>
  </si>
  <si>
    <t>Yuhina à menton noir</t>
  </si>
  <si>
    <t>Yuhina mento nero</t>
  </si>
  <si>
    <t>Yuhina nigrimenta</t>
  </si>
  <si>
    <t>Brillentaube</t>
  </si>
  <si>
    <t>Colombe de Cecinnamonlie</t>
  </si>
  <si>
    <t>Colomba di Cecinnamonlia</t>
  </si>
  <si>
    <t>Metriopelia ceciliae</t>
  </si>
  <si>
    <t>Bronceflecktaube</t>
  </si>
  <si>
    <t>Colombe émeraudine à bec noir</t>
  </si>
  <si>
    <t>Tortora</t>
  </si>
  <si>
    <t>Turtur chalcospilos</t>
  </si>
  <si>
    <t>Bronceflügeltaube</t>
  </si>
  <si>
    <t>Colombe lumachelle</t>
  </si>
  <si>
    <t>Phaps chalcoptera</t>
  </si>
  <si>
    <t>Buschtaube</t>
  </si>
  <si>
    <t>Colombine élégante</t>
  </si>
  <si>
    <t>Phaps elegans</t>
  </si>
  <si>
    <t>Diamanttaube</t>
  </si>
  <si>
    <t>Colombe diamant</t>
  </si>
  <si>
    <t>Colomba diamante</t>
  </si>
  <si>
    <t>Geopelia cuneata</t>
  </si>
  <si>
    <t>Diamanttaube Braun pastell</t>
  </si>
  <si>
    <t>Colombe diamant brun pastell</t>
  </si>
  <si>
    <t>Colomba diamante bruno pastello</t>
  </si>
  <si>
    <t>Strictopeleia cuneata</t>
  </si>
  <si>
    <t>Diamanttaube Grauweiss</t>
  </si>
  <si>
    <t>Colombe diamant gris - blanc</t>
  </si>
  <si>
    <t>Colomba diamante grigio -bianco</t>
  </si>
  <si>
    <t>Diamanttaube pastell</t>
  </si>
  <si>
    <t>Colombe diamant pastel</t>
  </si>
  <si>
    <t>Colomba diamante pastello</t>
  </si>
  <si>
    <t>Diamanttaube pastell grau</t>
  </si>
  <si>
    <t>Colombe diamant pastell gris</t>
  </si>
  <si>
    <t>Colomba diamante pastello griega</t>
  </si>
  <si>
    <t xml:space="preserve">Diamanttaube Weissbürzel </t>
  </si>
  <si>
    <t>Colombe diamant croupion blanc</t>
  </si>
  <si>
    <t>Colomba diamante groppone bianco</t>
  </si>
  <si>
    <t>Diamanttaube Weissbürzel braun pastell</t>
  </si>
  <si>
    <t>Colombe diamant croupion brun pastel</t>
  </si>
  <si>
    <t>Colomba diamante groppone bruno pastello</t>
  </si>
  <si>
    <t>Diamanttaube Weissbürzel grauweiss</t>
  </si>
  <si>
    <t>Colombe diamant croupion gris-blanc</t>
  </si>
  <si>
    <t>Colomba diamante groppone grigio bianco</t>
  </si>
  <si>
    <t>Diamanttaube Weissbürzel pastell</t>
  </si>
  <si>
    <t>Colombe diamant croupion pastel</t>
  </si>
  <si>
    <t>Colomba diamante groppone pastello</t>
  </si>
  <si>
    <t>Diamanttaube Weissbürzel-Weissschwanz</t>
  </si>
  <si>
    <t>Colombe diamant croupion blanc queue blanche</t>
  </si>
  <si>
    <t>Colomba diamante groppone bianco cola bianca</t>
  </si>
  <si>
    <t>Dolchstichtaube</t>
  </si>
  <si>
    <t>Colombe poignardée</t>
  </si>
  <si>
    <t>Gallicolumba luzonica</t>
  </si>
  <si>
    <t>Erzflecktaube</t>
  </si>
  <si>
    <t>Colombe d'abyssinie</t>
  </si>
  <si>
    <t>Tortora d'Abissinia</t>
  </si>
  <si>
    <t>Turtur abyssininicus</t>
  </si>
  <si>
    <t>Friedenstaube</t>
  </si>
  <si>
    <t>Colombe tranquille</t>
  </si>
  <si>
    <t>Colomba striata</t>
  </si>
  <si>
    <t>Geopelia striata tranquilla</t>
  </si>
  <si>
    <t>Goldbrust - Erdtaube</t>
  </si>
  <si>
    <t>Colombe à potrine d'or</t>
  </si>
  <si>
    <t>Colomba pecho doro</t>
  </si>
  <si>
    <t>Gallicolumba rufigula</t>
  </si>
  <si>
    <t>Goldschnabeltaube</t>
  </si>
  <si>
    <t>Colombe du Pérou bec jaune</t>
  </si>
  <si>
    <t>Colomba becco giallo</t>
  </si>
  <si>
    <t>Columbina craziana</t>
  </si>
  <si>
    <t>Grünflügeltaube</t>
  </si>
  <si>
    <t>Colombe turvert de l`Inde</t>
  </si>
  <si>
    <t>Colomba indiana</t>
  </si>
  <si>
    <t>Chalcophaps indica</t>
  </si>
  <si>
    <t>Himalajataube</t>
  </si>
  <si>
    <t>Pigeon cendré</t>
  </si>
  <si>
    <t>Columba pulchricollis</t>
  </si>
  <si>
    <t>Inkataube</t>
  </si>
  <si>
    <t>Colombe inca</t>
  </si>
  <si>
    <t>Colomba Inca</t>
  </si>
  <si>
    <t>Scardafella inca</t>
  </si>
  <si>
    <t>Kaptaube</t>
  </si>
  <si>
    <t>Colombe à masque de fer</t>
  </si>
  <si>
    <t>Oena capensis</t>
  </si>
  <si>
    <t>Kaptaube braun</t>
  </si>
  <si>
    <t>Colombe à masque de fer brun</t>
  </si>
  <si>
    <t>Tortorella maschera di ferro</t>
  </si>
  <si>
    <t>Kaptaube weiss</t>
  </si>
  <si>
    <t>Colombe à masque de fer blanche</t>
  </si>
  <si>
    <t>Tortorella bianca</t>
  </si>
  <si>
    <t>Kichertaube (Javanische Turteltaube)</t>
  </si>
  <si>
    <t>Tourterelle à double collier</t>
  </si>
  <si>
    <t>Tortora dal doppio collare</t>
  </si>
  <si>
    <t>Streptopelia bitorquata</t>
  </si>
  <si>
    <t>Kupfernackentaube</t>
  </si>
  <si>
    <t>Géopélie à nuque rousse</t>
  </si>
  <si>
    <t>Geopelia humeralis</t>
  </si>
  <si>
    <t>Lachtaube</t>
  </si>
  <si>
    <t>Tourterelle rieuse</t>
  </si>
  <si>
    <t>Tortora domestica</t>
  </si>
  <si>
    <t>Streptopelia riseogrisea</t>
  </si>
  <si>
    <t>Lachtaube blau</t>
  </si>
  <si>
    <t>Tourterelle rieuse bleu</t>
  </si>
  <si>
    <t>Tortora domestica pastello bleu</t>
  </si>
  <si>
    <t>Lachtaube creme ino</t>
  </si>
  <si>
    <t>Tourterelle rieuse crême ino</t>
  </si>
  <si>
    <t>Tortora domestica creme ino</t>
  </si>
  <si>
    <t>Lachtaube grau</t>
  </si>
  <si>
    <t>Tourterelle rieuse gris</t>
  </si>
  <si>
    <t>Tortora domestica pastello gris</t>
  </si>
  <si>
    <t>Lachtaube grau pastel</t>
  </si>
  <si>
    <t>Tourterelle rieuse grise pastel</t>
  </si>
  <si>
    <t>Tortora domestica grigrio pastello</t>
  </si>
  <si>
    <t>Lachtaube Halsring weiss</t>
  </si>
  <si>
    <t>Tourterelle rieuse à cou blanc</t>
  </si>
  <si>
    <t>Tortora domestica gola bianca</t>
  </si>
  <si>
    <t>Lachtaube Hellschwinge</t>
  </si>
  <si>
    <t>Lachtaube Isabell</t>
  </si>
  <si>
    <t>Tourterelle rieuse isabelle</t>
  </si>
  <si>
    <t>Tortora domestica isabella</t>
  </si>
  <si>
    <t>Lachtaube Orange</t>
  </si>
  <si>
    <t>Tourterelle rieuse orange</t>
  </si>
  <si>
    <t>Tortora domestica arancio</t>
  </si>
  <si>
    <t>Lachtaube phaeo</t>
  </si>
  <si>
    <t>Tourterelle rieuse phaéo</t>
  </si>
  <si>
    <t>Tortora domestica pheo</t>
  </si>
  <si>
    <t>Lachtaube phaeo isabell</t>
  </si>
  <si>
    <t>Tourterelle rieuse phaeo</t>
  </si>
  <si>
    <t>Tortora domestica phaeo</t>
  </si>
  <si>
    <t>Lachtaube Schecken</t>
  </si>
  <si>
    <t>Tourterelle rieuse panaché</t>
  </si>
  <si>
    <t>Tortora domestica scudato</t>
  </si>
  <si>
    <t>Lachtaube Weiss</t>
  </si>
  <si>
    <t>Tourterelle rieuse blanche</t>
  </si>
  <si>
    <t>Tortora domestica bianca</t>
  </si>
  <si>
    <t>Lachtaube weiss Rose ohne halsband</t>
  </si>
  <si>
    <t>tourterelle rieuse blanc rose s collier</t>
  </si>
  <si>
    <t xml:space="preserve">Tortora domestica bianca rosa sensa </t>
  </si>
  <si>
    <t>Lachtaube zimt Schecke</t>
  </si>
  <si>
    <t>Tourterelle rieuse cinnamon panaché</t>
  </si>
  <si>
    <t>Tortora domestica cannella scudato</t>
  </si>
  <si>
    <t>Liebestaube</t>
  </si>
  <si>
    <t>Tourterelle à queue carrée</t>
  </si>
  <si>
    <t>Tortora colla quadro</t>
  </si>
  <si>
    <t>Zenaida aurita aurita</t>
  </si>
  <si>
    <t>Madadaskarturteltaube</t>
  </si>
  <si>
    <t>tourterelle de madagascar</t>
  </si>
  <si>
    <t>Neuguina Erdtaube</t>
  </si>
  <si>
    <t>Pigeon à bec épais</t>
  </si>
  <si>
    <t>Trugon ter. Terestris</t>
  </si>
  <si>
    <t>Ohrflecktaube</t>
  </si>
  <si>
    <t>tourterelle oreillarde</t>
  </si>
  <si>
    <t>Tortora ali bianche</t>
  </si>
  <si>
    <t>Zenaida auriculata</t>
  </si>
  <si>
    <t>Oliventaube afrikanische</t>
  </si>
  <si>
    <t>pigeon rameron</t>
  </si>
  <si>
    <t>Columba arquatrix</t>
  </si>
  <si>
    <t>Perlhalstaube chinesisch</t>
  </si>
  <si>
    <t>Tourterelle tigrine</t>
  </si>
  <si>
    <t>Tortora de China</t>
  </si>
  <si>
    <t>Streptopelia chinensis</t>
  </si>
  <si>
    <t>Picuitaube</t>
  </si>
  <si>
    <t>Colombe Picui</t>
  </si>
  <si>
    <t>Colomba Picui</t>
  </si>
  <si>
    <t>Columbina picui</t>
  </si>
  <si>
    <t>Ringeltaube</t>
  </si>
  <si>
    <t>Pigeon ramier</t>
  </si>
  <si>
    <t>Colomba palumbus</t>
  </si>
  <si>
    <t>Rosetaube</t>
  </si>
  <si>
    <t>Tourterelle à poitrine rose</t>
  </si>
  <si>
    <t>Tortora petcho rosso</t>
  </si>
  <si>
    <t>Streptopelia lugens</t>
  </si>
  <si>
    <t>Rosttaube</t>
  </si>
  <si>
    <t>Colombe rousse</t>
  </si>
  <si>
    <t>Columbina talpacoti</t>
  </si>
  <si>
    <t>Rote Erdtaube, Bergtaube</t>
  </si>
  <si>
    <t>Colombe rouviolette</t>
  </si>
  <si>
    <t>Geotrygon montana</t>
  </si>
  <si>
    <t>Schmucktaube</t>
  </si>
  <si>
    <t>Colombe gris bleuté</t>
  </si>
  <si>
    <t>Colomba grigia blu</t>
  </si>
  <si>
    <t>Claravis pretiosa</t>
  </si>
  <si>
    <t>Schopftaube</t>
  </si>
  <si>
    <t>Colombe lophote</t>
  </si>
  <si>
    <t>Tortora dal ciuffo australiana</t>
  </si>
  <si>
    <t>Ocyphaps lophotes</t>
  </si>
  <si>
    <t>Schuppentaube</t>
  </si>
  <si>
    <t>Colombe écaillée</t>
  </si>
  <si>
    <t>Tortorella dalle squame</t>
  </si>
  <si>
    <t>Scardafella squammata</t>
  </si>
  <si>
    <t>Schwarznakenfruchttaube</t>
  </si>
  <si>
    <t>tourterelle à nuque noir</t>
  </si>
  <si>
    <t>Senegaltaube</t>
  </si>
  <si>
    <t>Colombe mailée</t>
  </si>
  <si>
    <t>Streptopelia senegalensis</t>
  </si>
  <si>
    <t>Sperbertaube</t>
  </si>
  <si>
    <t>Colombe zébrée</t>
  </si>
  <si>
    <t>Geopelia striata striata</t>
  </si>
  <si>
    <t>Sperlingstaube</t>
  </si>
  <si>
    <t>Colombe passerine</t>
  </si>
  <si>
    <t>Columbina passerina</t>
  </si>
  <si>
    <t>Stahlflecktaube</t>
  </si>
  <si>
    <t>Colombe émeraudine à bec rouge</t>
  </si>
  <si>
    <t>Tortora Smeraldina Macchie blu</t>
  </si>
  <si>
    <t>Turtur afer</t>
  </si>
  <si>
    <t>Tamburintaube</t>
  </si>
  <si>
    <t>Colombe tambourette</t>
  </si>
  <si>
    <t>Tortora tamburina</t>
  </si>
  <si>
    <t>Turtur tympanistria</t>
  </si>
  <si>
    <t>Trauerturteltaube</t>
  </si>
  <si>
    <t>Tourterelle pointrine</t>
  </si>
  <si>
    <t>Türkentaube</t>
  </si>
  <si>
    <t>Tourterelle turque</t>
  </si>
  <si>
    <t>Tortora turquo</t>
  </si>
  <si>
    <t>Streptopelia decaocto</t>
  </si>
  <si>
    <t>Turteltaube</t>
  </si>
  <si>
    <t>Tourterelle de bois</t>
  </si>
  <si>
    <t>Tortora Europea</t>
  </si>
  <si>
    <t>Streptopelia turtur</t>
  </si>
  <si>
    <t>Wallia Taube</t>
  </si>
  <si>
    <t>Colombe Waalia</t>
  </si>
  <si>
    <t>Treron waalia</t>
  </si>
  <si>
    <t>Weinrote Halsringtaube</t>
  </si>
  <si>
    <t>Tourterelle naine de birmanie</t>
  </si>
  <si>
    <t>Tortora nanno</t>
  </si>
  <si>
    <t>Streptopelia tranguebarica</t>
  </si>
  <si>
    <t>Weissbauchtaube</t>
  </si>
  <si>
    <t>Colombe à ailles noires</t>
  </si>
  <si>
    <t>Metriopelia melanoptera</t>
  </si>
  <si>
    <t>Weissmasketaube</t>
  </si>
  <si>
    <t>Tourterelle à masque blanc</t>
  </si>
  <si>
    <t>tortola a masque blanc</t>
  </si>
  <si>
    <t>Aplopelia/columba larvata</t>
  </si>
  <si>
    <t>Wonga Taube</t>
  </si>
  <si>
    <t>Pigeon wonga</t>
  </si>
  <si>
    <t>Leucosarcia melanoleuca</t>
  </si>
  <si>
    <t>Zebrataube</t>
  </si>
  <si>
    <t>Tourterelle maillée</t>
  </si>
  <si>
    <t>Tortora del Senegal</t>
  </si>
  <si>
    <t>Steptopelia senegalensis</t>
  </si>
  <si>
    <t>Zwergtaube</t>
  </si>
  <si>
    <t>Colombe pygmée</t>
  </si>
  <si>
    <t>Colomba pigmea</t>
  </si>
  <si>
    <t>Columbina minuta</t>
  </si>
  <si>
    <t>Bergwachtel</t>
  </si>
  <si>
    <t>Colin des montagnes</t>
  </si>
  <si>
    <t>Oreortyx picta</t>
  </si>
  <si>
    <t>Blauschuppenwachtel</t>
  </si>
  <si>
    <t>Colin écaillé</t>
  </si>
  <si>
    <t>Callipepla squamata</t>
  </si>
  <si>
    <t>Blauschuppenwachtel, blau</t>
  </si>
  <si>
    <t>Colin écaillé bleu</t>
  </si>
  <si>
    <t>China Bambushuhn</t>
  </si>
  <si>
    <t>Perdrix des bambous de chine</t>
  </si>
  <si>
    <t>Gallo del bambù</t>
  </si>
  <si>
    <t>Bambusicola thoracica</t>
  </si>
  <si>
    <t>China Zwergwachtel</t>
  </si>
  <si>
    <t>Caille naine de Chine</t>
  </si>
  <si>
    <t>Quaglia nana</t>
  </si>
  <si>
    <t>Coturnix chinensis chinensis</t>
  </si>
  <si>
    <t>China Zwergwachtel braun</t>
  </si>
  <si>
    <t>Caille naine de Chine brune perlée</t>
  </si>
  <si>
    <t>Quaglia nana bruno pastello</t>
  </si>
  <si>
    <t>China Zwergwachtel braun geperlt</t>
  </si>
  <si>
    <t>Quaglia nana bruno perlata</t>
  </si>
  <si>
    <t>China Zwergwachtel gescheckt</t>
  </si>
  <si>
    <t>Caille naine de Chine panaché</t>
  </si>
  <si>
    <t>Quaglia nana bruno pan</t>
  </si>
  <si>
    <t>China Zwergwachtel isabell</t>
  </si>
  <si>
    <t>Caille naine de Chine isabelle</t>
  </si>
  <si>
    <t>Quaglia nana isabella</t>
  </si>
  <si>
    <t>China Zwergwachtel isabell geperlt</t>
  </si>
  <si>
    <t>Caille naine de Chine ivoire perlée</t>
  </si>
  <si>
    <t xml:space="preserve">Quaglia nana avorio </t>
  </si>
  <si>
    <t>China Zwergwachtel melanin</t>
  </si>
  <si>
    <t>Caille naine de Chine mélanine</t>
  </si>
  <si>
    <t>Quaglia nana melanina</t>
  </si>
  <si>
    <t>China Zwergwachtel opal</t>
  </si>
  <si>
    <t>Caille naine de Chine opale</t>
  </si>
  <si>
    <t>Quaglia nana opale</t>
  </si>
  <si>
    <t>China Zwergwachtel schwarz</t>
  </si>
  <si>
    <t>Caille naine de Chine noire</t>
  </si>
  <si>
    <t>Quaglia nana nero</t>
  </si>
  <si>
    <t>China Zwergwachtel silber</t>
  </si>
  <si>
    <t>Caille naine de Chine argent</t>
  </si>
  <si>
    <t>Quaglia nana agento</t>
  </si>
  <si>
    <t>China Zwergwachtel weiss</t>
  </si>
  <si>
    <t>Caille naine de Chine blanc</t>
  </si>
  <si>
    <t>Quaglia nana bianca</t>
  </si>
  <si>
    <t>China Zwergwachtel zimt</t>
  </si>
  <si>
    <t>Caille naine de Chine cannelle</t>
  </si>
  <si>
    <t>Quaglia nana cannella</t>
  </si>
  <si>
    <t>Chukar-Huhn</t>
  </si>
  <si>
    <t>Perdrix choukar</t>
  </si>
  <si>
    <t>Alectoris graeca chucar</t>
  </si>
  <si>
    <t>Douglas Schopfwachtel</t>
  </si>
  <si>
    <t>Colin de Douglas</t>
  </si>
  <si>
    <t>Colino di Douglas</t>
  </si>
  <si>
    <t>Lophortix douglasii</t>
  </si>
  <si>
    <t>Europäische Wachtel Wildform</t>
  </si>
  <si>
    <t>Caille des blés</t>
  </si>
  <si>
    <t>Quaglia comune</t>
  </si>
  <si>
    <t>Coturnix coturnix coturnix</t>
  </si>
  <si>
    <t>Europawachtel mutationen</t>
  </si>
  <si>
    <t>Caille des blés mut</t>
  </si>
  <si>
    <t>Quaglia comune mut</t>
  </si>
  <si>
    <t>Coturnix coturnix mut</t>
  </si>
  <si>
    <t>Gambel Schopfwachtel</t>
  </si>
  <si>
    <t>Colin de Gambel</t>
  </si>
  <si>
    <t>Colino di Gambel</t>
  </si>
  <si>
    <t>Callipepla gambelii</t>
  </si>
  <si>
    <t>Harlekinwachtel</t>
  </si>
  <si>
    <t>Caille arlequin</t>
  </si>
  <si>
    <t>Quaglia arlecchino</t>
  </si>
  <si>
    <t>Coturnix delagorguei</t>
  </si>
  <si>
    <t>Japanwachtel</t>
  </si>
  <si>
    <t>Caille du Japon</t>
  </si>
  <si>
    <t>Quaglia japonese</t>
  </si>
  <si>
    <t>Coturnix coturnix Japonica</t>
  </si>
  <si>
    <t>Japanwachtel Dünkelbraun</t>
  </si>
  <si>
    <t>Caille du japon brun foncé</t>
  </si>
  <si>
    <t>Quaglia japonese bruno</t>
  </si>
  <si>
    <t>Japanwachtel geperlt</t>
  </si>
  <si>
    <t>Caille du Japon perlée</t>
  </si>
  <si>
    <t>Quaglia perlata</t>
  </si>
  <si>
    <t>Japanwachtel pastel</t>
  </si>
  <si>
    <t>Caille du Japon pastel</t>
  </si>
  <si>
    <t>Quaglia pastello</t>
  </si>
  <si>
    <t>Japanwachtel weiss</t>
  </si>
  <si>
    <t>Caille du japon blanc</t>
  </si>
  <si>
    <t>Quaglia japonese bianca</t>
  </si>
  <si>
    <t>Kalifornische Schopfwachtel</t>
  </si>
  <si>
    <t>Colin de Californie</t>
  </si>
  <si>
    <t>Colino della California</t>
  </si>
  <si>
    <t>Callipepla californica</t>
  </si>
  <si>
    <t>Kuba-Baumwachtel</t>
  </si>
  <si>
    <t>Colin de Cuba</t>
  </si>
  <si>
    <t>Colino di Cuba</t>
  </si>
  <si>
    <t>Colinus v. cubanensis</t>
  </si>
  <si>
    <t>Madegaskar Perlwachtel</t>
  </si>
  <si>
    <t>Caille perlée de Madagascar</t>
  </si>
  <si>
    <t>Quaglia del Madagascar</t>
  </si>
  <si>
    <t>Margaroperdrix madagarensis</t>
  </si>
  <si>
    <t>Mexikanische Baumwachtel</t>
  </si>
  <si>
    <t>Colin du Mexique</t>
  </si>
  <si>
    <t>Colinus v. mexicanus</t>
  </si>
  <si>
    <t>Rebhuhn</t>
  </si>
  <si>
    <t>Perdrix grise</t>
  </si>
  <si>
    <t>Perdix perdix</t>
  </si>
  <si>
    <t>Regenwachtel</t>
  </si>
  <si>
    <t>Caille de Coromandel</t>
  </si>
  <si>
    <t>Coturnix coromandelica</t>
  </si>
  <si>
    <t>Rothals - Rebhuhn, Dschungelwachtel, Frankolinwachtel</t>
  </si>
  <si>
    <t>Perdicule rousse-gorge</t>
  </si>
  <si>
    <t>Perdicula asiatica</t>
  </si>
  <si>
    <t>Rothuhn</t>
  </si>
  <si>
    <t>Perdrix rouge</t>
  </si>
  <si>
    <t>Alectoris rufa</t>
  </si>
  <si>
    <t>Schwarzbrustwachtel</t>
  </si>
  <si>
    <t>Caille à poitrine noire</t>
  </si>
  <si>
    <t>Quaglia delle steppe</t>
  </si>
  <si>
    <t>Coturnix pectoralis</t>
  </si>
  <si>
    <t>Schwarzmasken Baumwachtel</t>
  </si>
  <si>
    <t>Colin de Ridgway</t>
  </si>
  <si>
    <t>Colinus virginianus ridgwayi</t>
  </si>
  <si>
    <t>Strausswachtel</t>
  </si>
  <si>
    <t>Roulroul couronné</t>
  </si>
  <si>
    <t>Rollulus roulroul</t>
  </si>
  <si>
    <t>Virginische Baumwachtel</t>
  </si>
  <si>
    <t>Colin de Virginie</t>
  </si>
  <si>
    <t>Colino della Virginia</t>
  </si>
  <si>
    <t>Colinus virginianus</t>
  </si>
  <si>
    <t>Wachtelkönig</t>
  </si>
  <si>
    <t>Râle des genêts</t>
  </si>
  <si>
    <t>Crex crex</t>
  </si>
  <si>
    <t>WS Albino</t>
  </si>
  <si>
    <t>PO albino</t>
  </si>
  <si>
    <t>Melopsittacus undulatus</t>
  </si>
  <si>
    <t>WS Albino Gelbgesicht</t>
  </si>
  <si>
    <t>PO albino masque jaune</t>
  </si>
  <si>
    <t>PO albino faccale giallo</t>
  </si>
  <si>
    <t>WS Albino mit Haube</t>
  </si>
  <si>
    <t>PO albino  huppé</t>
  </si>
  <si>
    <t>PO albino con ciuffo</t>
  </si>
  <si>
    <t>WS Albino mit Haube Gelbgesicht</t>
  </si>
  <si>
    <t>PO albino  huppé masque jaune</t>
  </si>
  <si>
    <t>PO albino con ciuffo faccale giallo</t>
  </si>
  <si>
    <t>WS Blau mit Haube</t>
  </si>
  <si>
    <t>PO bleue huppé</t>
  </si>
  <si>
    <t>PO blu con ciuffo</t>
  </si>
  <si>
    <t>WS Blau mit Haube Gelbgesicht</t>
  </si>
  <si>
    <t>PO bleue huppé masque jaune</t>
  </si>
  <si>
    <t>PO blu con ciuffo faccale giallo</t>
  </si>
  <si>
    <t>WS Clearbody Blau</t>
  </si>
  <si>
    <t>PO clearbody bleue</t>
  </si>
  <si>
    <t>PO clearbody blu</t>
  </si>
  <si>
    <t>WS Clearbody Blau Gelbgesicht</t>
  </si>
  <si>
    <t>PO clearbody bleue masque jaune</t>
  </si>
  <si>
    <t>PO clearbody blu faccale giallo</t>
  </si>
  <si>
    <t>WS Clearbody Grau</t>
  </si>
  <si>
    <t>PO clearbody grise</t>
  </si>
  <si>
    <t>PO clearbody grigio</t>
  </si>
  <si>
    <t>WS Clearbody Grau Gelbgesicht</t>
  </si>
  <si>
    <t>PO clearbody grise masque jaune</t>
  </si>
  <si>
    <t>PO clearbody grigio faccale giallo</t>
  </si>
  <si>
    <t>WS Clearbody graugrün</t>
  </si>
  <si>
    <t>PO clearbody gris-vert</t>
  </si>
  <si>
    <t>PO clearbody grigio verde</t>
  </si>
  <si>
    <t>WS Clearbody Grün</t>
  </si>
  <si>
    <t>PO clearbody verte</t>
  </si>
  <si>
    <t>PO clearbody verde</t>
  </si>
  <si>
    <t>WS Clearbody opalin Blau</t>
  </si>
  <si>
    <t>PO clearbody opaline bleue</t>
  </si>
  <si>
    <t>PO clearbody blu opale</t>
  </si>
  <si>
    <t>WS Clearbody Opalin Blau Gelbgesicht</t>
  </si>
  <si>
    <t>PO clearbody opaline bleue masque jaune</t>
  </si>
  <si>
    <t>PO clearbody blu opale faccale giallo</t>
  </si>
  <si>
    <t>WS Clearbody opalin Grau</t>
  </si>
  <si>
    <t>PO clearbody opaline grise</t>
  </si>
  <si>
    <t>PO clearbody, grigio opale</t>
  </si>
  <si>
    <t>WS Clearbody Opalin Grau Gelbgesicht</t>
  </si>
  <si>
    <t>PO clearbody opaline grise masque jaune</t>
  </si>
  <si>
    <t>PO clearbody grigio opale faccale giallo</t>
  </si>
  <si>
    <t>WS Clearbody opalin Graugrün</t>
  </si>
  <si>
    <t>PO clearbody opaline gris-verte</t>
  </si>
  <si>
    <t>PO clearbody grigio verde opale</t>
  </si>
  <si>
    <t>WS Clearbody opalin Grün</t>
  </si>
  <si>
    <t>PO clearbody opaline verte</t>
  </si>
  <si>
    <t>PO clearbody verde opale</t>
  </si>
  <si>
    <t>WS Dom.Sch. Blau</t>
  </si>
  <si>
    <t>PO panachée dominante bleue</t>
  </si>
  <si>
    <t>PO pezzato dominante blu</t>
  </si>
  <si>
    <t>WS Dom.Sch. Blau Gelbgesicht</t>
  </si>
  <si>
    <t>PO panachée dominante bleue masque jaune</t>
  </si>
  <si>
    <t>PO pezzato dominante blu faccale giallo</t>
  </si>
  <si>
    <t>WS Dom.Sch. Dunkelblau</t>
  </si>
  <si>
    <t>PO panachée dominante bleue foncée (cobalt) (cobalt)</t>
  </si>
  <si>
    <t xml:space="preserve">PO pezzato dominante cobalto </t>
  </si>
  <si>
    <t>WS Dom.Sch. Dunkelblau Gelbgesicht</t>
  </si>
  <si>
    <t>PO panachée dominante bleue foncée (cobalt) masque jaune</t>
  </si>
  <si>
    <t>PO pezzato dominante cobalto faccale giallo</t>
  </si>
  <si>
    <t>WS Dom.Sch. Dunkelgrün</t>
  </si>
  <si>
    <t>PO panachée dominante vert foncé</t>
  </si>
  <si>
    <t>PO pezzato dominante verde scuro</t>
  </si>
  <si>
    <t>WS Dom.Sch. Grau</t>
  </si>
  <si>
    <t>PO panachée dominante grise</t>
  </si>
  <si>
    <t>PO pezzato dominante grigio</t>
  </si>
  <si>
    <t>WS Dom.Sch. Grau Gelbgesicht</t>
  </si>
  <si>
    <t>PO panachée dominante grise masque jaune</t>
  </si>
  <si>
    <t>PO pezzato dominante grigio faccale giallo</t>
  </si>
  <si>
    <t>WS Dom.Sch. Graugrün</t>
  </si>
  <si>
    <t>PO panachée dominante gris-verte</t>
  </si>
  <si>
    <t>PO pezzato dominante grigio-verde</t>
  </si>
  <si>
    <t>WS Dom.Sch. Grün</t>
  </si>
  <si>
    <t>PO panachée dominante verte</t>
  </si>
  <si>
    <t>PO pezzato dominante verde</t>
  </si>
  <si>
    <t>WS Dom.Sch. Hellblau</t>
  </si>
  <si>
    <t>PO panachée dominante bleue claire</t>
  </si>
  <si>
    <t>PO pezzato dominante blu chiaro</t>
  </si>
  <si>
    <t>WS Dom.Sch. Hellblau Gelbgesicht</t>
  </si>
  <si>
    <t>PO panachée dominante bleue claire masque jaune</t>
  </si>
  <si>
    <t>PO pezzato dominante  blu chiaro faccale giallo</t>
  </si>
  <si>
    <t>WS Dom.Sch. Hellgrün</t>
  </si>
  <si>
    <t>PO panachée dominante vert clair</t>
  </si>
  <si>
    <t>PO pezzato dominante verde chiaro</t>
  </si>
  <si>
    <t>WS Dom.Sch. Mauve</t>
  </si>
  <si>
    <t>PO panachée dominante mauve</t>
  </si>
  <si>
    <t>PO pezzato dominante malva</t>
  </si>
  <si>
    <t>WS Dom.Sch. Mauve Gelbgesicht</t>
  </si>
  <si>
    <t xml:space="preserve">PO panachée dominante mauve masque jaune </t>
  </si>
  <si>
    <t>PO pezzato dominante malva faccale giallo</t>
  </si>
  <si>
    <t>WS Dom.Sch. Olivgrün</t>
  </si>
  <si>
    <t xml:space="preserve">PO panachée dominante vert olive </t>
  </si>
  <si>
    <t>PO pezzato dominante verde oliva</t>
  </si>
  <si>
    <t>WS Dom.Sch. opalin Blau</t>
  </si>
  <si>
    <t>PO panachée dominante, opaline bleue</t>
  </si>
  <si>
    <t>PO pezzato dom., opale blu</t>
  </si>
  <si>
    <t>WS Dom.Sch. Opalin Blau Gelbgesicht</t>
  </si>
  <si>
    <t>PO panachée dominante, opaline bleue face jaune</t>
  </si>
  <si>
    <t>PO pezzato dom., opale blu faccale giallo</t>
  </si>
  <si>
    <t>WS Dom.Sch. Opalin Dunkelblau</t>
  </si>
  <si>
    <t>PO panachée dominante, opaline bleue foncée (cobalt)</t>
  </si>
  <si>
    <t>PO pezzato dominante opale cobalto</t>
  </si>
  <si>
    <t>WS Dom.Sch. Opalin Dunkelblau Gelbgesicht</t>
  </si>
  <si>
    <t>PO panachée dominante, opaline bleue foncée (cobalt) masque jaune</t>
  </si>
  <si>
    <t>PO pezzato dominante opale cobalto faccale giallo</t>
  </si>
  <si>
    <t>WS Dom.Sch. Opalin Dunkelgrün</t>
  </si>
  <si>
    <t>PO panachée dominante opaline vert foncé</t>
  </si>
  <si>
    <t>PO pezzato dominante opale verde scuro</t>
  </si>
  <si>
    <t>WS Dom.Sch. opalin Grau</t>
  </si>
  <si>
    <t>PO panachée dominante, opaline grise</t>
  </si>
  <si>
    <t>PO pezzato dom., opale grigio</t>
  </si>
  <si>
    <t>WS Dom.Sch. Opalin Grau Gelbgesicht</t>
  </si>
  <si>
    <t>PO panachée dominante opaline grise masque jaune</t>
  </si>
  <si>
    <t>PO pezzato dominante opale grigio faccale giallo</t>
  </si>
  <si>
    <t>WS Dom.Sch. opalin Graugrün</t>
  </si>
  <si>
    <t>PO panachée dominante, opaline gris-vert</t>
  </si>
  <si>
    <t xml:space="preserve">PO pezzato dominante opale grigio verde </t>
  </si>
  <si>
    <t>WS Dom.Sch. Opalin Grün</t>
  </si>
  <si>
    <t>PO panachée dominante, opaline vert</t>
  </si>
  <si>
    <t>PO pezzato dominante opale verde</t>
  </si>
  <si>
    <t>WS Dom.Sch. opalin Hellblau</t>
  </si>
  <si>
    <t>PO panachée dominante, opaline bleue claire</t>
  </si>
  <si>
    <t xml:space="preserve">PO pezzato dominante opale blu chiaro </t>
  </si>
  <si>
    <t>WS Dom.Sch. Opalin Hellblau Gelbgesicht</t>
  </si>
  <si>
    <t>PO panachée dominante, opaline bleue claire masque jaune</t>
  </si>
  <si>
    <t>PO pezzato dominante opale blu chiaro faccale giallo</t>
  </si>
  <si>
    <t>WS Dom.Sch. Opalin Hellgrün</t>
  </si>
  <si>
    <t>PO panachée dominante opaline vert clair</t>
  </si>
  <si>
    <t>PO pezzato dominante opale verde chiaro</t>
  </si>
  <si>
    <t>WS Dom.Sch. Opalin Mauve</t>
  </si>
  <si>
    <t>PO panachée dominante opaline mauve</t>
  </si>
  <si>
    <t>PO pezzato dominante opale malva</t>
  </si>
  <si>
    <t>WS Dom.Sch. Opalin Mauve Gelbgesicht</t>
  </si>
  <si>
    <t>PO panachée dominante opaline mauve masque jaune</t>
  </si>
  <si>
    <t>PO pezzato dominante opale malva faccale giallo</t>
  </si>
  <si>
    <t>WS Dom.Sch. Opalin Olivgrün</t>
  </si>
  <si>
    <t>PO panachée dominante opaline vert olive</t>
  </si>
  <si>
    <t>PO pezzato dominante opale verde oliva</t>
  </si>
  <si>
    <t>WS Dom.Sch. opalin Violett</t>
  </si>
  <si>
    <t>PO panachée dominante, opaline violette</t>
  </si>
  <si>
    <t xml:space="preserve">PO pezzato dominante opale viola </t>
  </si>
  <si>
    <t>WS Dom.Sch. Opalin Violett Gelbgesicht</t>
  </si>
  <si>
    <t>PO panachée dominante, opaline violette masque jaune</t>
  </si>
  <si>
    <t>PO pezzato dominante opale viola faccale giallo</t>
  </si>
  <si>
    <t>WS Dom.Sch. Violett</t>
  </si>
  <si>
    <t>PO panachée dominante, violette</t>
  </si>
  <si>
    <t>PO pezzato dominante viola</t>
  </si>
  <si>
    <t>WS Dom.Sch. Violett Gelbgesicht</t>
  </si>
  <si>
    <t>PO panachée dominante violette masque jaune</t>
  </si>
  <si>
    <t>PO pezzato dominante violette faccale giallo</t>
  </si>
  <si>
    <t>WS Dom.Sch. Zimt Blau</t>
  </si>
  <si>
    <t>PO panachée dominante, cinnamon bleue</t>
  </si>
  <si>
    <t>PO pezzato dominante blu cin</t>
  </si>
  <si>
    <t>WS Dom.Sch. Zimt Blau Gelbgesicht</t>
  </si>
  <si>
    <t>PO panachée dominante, cinnamon bleue masque jaune</t>
  </si>
  <si>
    <t>PO pezzato dominante cin blu faccale giallo</t>
  </si>
  <si>
    <t>WS Dom.Sch. Zimt Dunkelblau</t>
  </si>
  <si>
    <t>PO panachée dominante, cinnamon bleue foncée (cobalt)</t>
  </si>
  <si>
    <t>POpezzato dominante cobalto cannella</t>
  </si>
  <si>
    <t>WS Dom.Sch. Zimt Dunkelblau Gelbgesicht</t>
  </si>
  <si>
    <t>PO panachée dominante, cinnamon bleue foncée (cobalt)  masque jaune</t>
  </si>
  <si>
    <t>PO pezzato dominante cobalto cannella faccale giallo</t>
  </si>
  <si>
    <t>WS Dom.Sch. Zimt Dunkelgrün</t>
  </si>
  <si>
    <t>PO panachée dominante, cinnamon verte foncée</t>
  </si>
  <si>
    <t>PO pezzato dominante verde scuro cannella</t>
  </si>
  <si>
    <t xml:space="preserve">WS Dom.Sch. Zimt Grau </t>
  </si>
  <si>
    <t>PO panachée dominante cinnamon gris</t>
  </si>
  <si>
    <t>PO pezzato dominato grigio canelle</t>
  </si>
  <si>
    <t>WS Dom.Sch. Zimt Grau Gelbgesicht</t>
  </si>
  <si>
    <t>PO panachée dominante cinnamon gris masque jaune</t>
  </si>
  <si>
    <t>PO pezzato dominato grigio canelle  faccale giallo</t>
  </si>
  <si>
    <t>WS Dom.Sch. Zimt Graugrün</t>
  </si>
  <si>
    <t>PO panachée dominante cinnamon gris-vert</t>
  </si>
  <si>
    <t>PO pezzato dominante grigio-verde cannella</t>
  </si>
  <si>
    <t>WS Dom.Sch. Zimt grün</t>
  </si>
  <si>
    <t>PO panachée dominante, cinnamon verte</t>
  </si>
  <si>
    <t>PO pezzato dominante verde cannella</t>
  </si>
  <si>
    <t>WS Dom.Sch. Zimt Hellblau</t>
  </si>
  <si>
    <t>PO panachée dominante, cinnamon bleue claire</t>
  </si>
  <si>
    <t>PO pezzato dominante blu chiaro cannella</t>
  </si>
  <si>
    <t>WS Dom.Sch. Zimt Hellblau Gelbgesicht</t>
  </si>
  <si>
    <t>PO panachée dominante, cinnamon bleue claire  masque jaune</t>
  </si>
  <si>
    <t>PO pezzato dominante blu chiaro cannella faccale giallo</t>
  </si>
  <si>
    <t>WS Dom.Sch. Zimt Hellgrün</t>
  </si>
  <si>
    <t>PO panachée dominante, cinnamon verte claire</t>
  </si>
  <si>
    <t>PO pezzato dominante verde chiaro cannella</t>
  </si>
  <si>
    <t>WS Dom.Sch. Zimt Mauve</t>
  </si>
  <si>
    <t>PO panachée dominante, cinnamon mauve</t>
  </si>
  <si>
    <t>PO pezzato dominante malva cannella</t>
  </si>
  <si>
    <t>WS Dom.Sch. Zimt Mauve Gelbgesicht</t>
  </si>
  <si>
    <t>PO panachée dominante, cinnamon mauve masque jaune</t>
  </si>
  <si>
    <t>PO pezzato dominante malva cannella faccale giallo</t>
  </si>
  <si>
    <t>WS Dom.Sch. Zimt Olivgrün</t>
  </si>
  <si>
    <t>PO panachée dominante, cinnamon vert olive</t>
  </si>
  <si>
    <t>PO pezzato dominante verde oliva cannella</t>
  </si>
  <si>
    <t>WS Dom.Sch. Zimt Opalin  Grün</t>
  </si>
  <si>
    <t>PO panachée dominante, opaline, cinnamon verte</t>
  </si>
  <si>
    <t>PO pezzato dominante opale, verde cannella</t>
  </si>
  <si>
    <t>WS Dom.Sch. Zimt Opalin Blau</t>
  </si>
  <si>
    <t>PO panachée dominante, opaline, cinnamon bleue</t>
  </si>
  <si>
    <t>PO pezzato dominante opale, blu cannella</t>
  </si>
  <si>
    <t>WS Dom.Sch. Zimt Opalin Blau Gelbgesicht</t>
  </si>
  <si>
    <t>PO panachée dominante opaline cinnamon bleue masque jaune</t>
  </si>
  <si>
    <t>PO pezzato dominante opale, blu cannella faccale giallo</t>
  </si>
  <si>
    <t>WS Dom.Sch. Zimt Opalin Dunkelblau</t>
  </si>
  <si>
    <t>PO panachée dominante, opaline, cinnamon bleue foncée (cobalt)</t>
  </si>
  <si>
    <t>PO pezzato dominante opale, cobalto cannella</t>
  </si>
  <si>
    <t>WS Dom.Sch. Zimt Opalin Dunkelblau Gelbgesicht</t>
  </si>
  <si>
    <t>PO panachée dominante, opaline, cinnamon bleue foncée (cobalt)  masque jaune</t>
  </si>
  <si>
    <t>PO pezzato dominante opale, cobalto cannella faccale giallo</t>
  </si>
  <si>
    <t>WS Dom.Sch. Zimt Opalin Dunkelgrün</t>
  </si>
  <si>
    <t>PO panachée dominante, opaline, cinnamon verte foncée</t>
  </si>
  <si>
    <t>PO pezzato dominante opale,verde scuro cannella</t>
  </si>
  <si>
    <t xml:space="preserve">WS Dom.Sch. Zimt Opalin Grau </t>
  </si>
  <si>
    <t>PO panachée dominante opaline, cinnamon gris</t>
  </si>
  <si>
    <t>PO pezzato dominato opale, grigio canella</t>
  </si>
  <si>
    <t>WS Dom.Sch. Zimt Opalin Grau Gelbgesicht</t>
  </si>
  <si>
    <t>PO pezzato dominato opale, grigio canella  faccale giallo</t>
  </si>
  <si>
    <t>WS Dom.Sch. Zimt Opalin Graugrün</t>
  </si>
  <si>
    <t>PO panachée dominante opaline, cinnamon gris-vert</t>
  </si>
  <si>
    <t>PO pezzato dominante opale, grigio-verde cannella</t>
  </si>
  <si>
    <t>WS Dom.Sch. Zimt Opalin Hellblau</t>
  </si>
  <si>
    <t>PO panachée dominante, opaline, cinnamon bleue claire</t>
  </si>
  <si>
    <t>PO pezzato dominante opale, blu chiaro cannella</t>
  </si>
  <si>
    <t>WS Dom.Sch. Zimt Opalin Hellblau Gelbgesicht</t>
  </si>
  <si>
    <t>PO panachée dominante, opaline, cinnamon bleue claire  masque jaune</t>
  </si>
  <si>
    <t>PO pezzato dominante opale, blu chiaro cannella faccale giallo</t>
  </si>
  <si>
    <t>WS Dom.Sch. Zimt Opalin Hellgrün</t>
  </si>
  <si>
    <t>PO panachée dominante, opaline, cinnamon verte claire</t>
  </si>
  <si>
    <t>PO pezzato dominante opale, verde chiaro cannella</t>
  </si>
  <si>
    <t>WS Dom.Sch. Zimt Opalin Mauve</t>
  </si>
  <si>
    <t>PO panachée dominante, opaline, cinnamon mauve</t>
  </si>
  <si>
    <t>PO pezzato dominante opale, malva cannella</t>
  </si>
  <si>
    <t>WS Dom.Sch. Zimt Opalin Mauve Gelbgesicht</t>
  </si>
  <si>
    <t>PO panachée dominante, opaline, cinnamon mauve masque jaune</t>
  </si>
  <si>
    <t>PO pezzato dominante opale, malva cannella faccale giallo</t>
  </si>
  <si>
    <t>WS Dom.Sch. Zimt Opalin Olivgrün</t>
  </si>
  <si>
    <t>PO panachée dominante, opaline, cinnamon vert olive</t>
  </si>
  <si>
    <t>PO pezzato dominante opale, verde oliva cannella</t>
  </si>
  <si>
    <t>WS Dom.Sch. Zimt Opalin Violet</t>
  </si>
  <si>
    <t>PO panachée dominante, opaline, cinnamon violette</t>
  </si>
  <si>
    <t>PO pezzato dominante opale, viola cannella</t>
  </si>
  <si>
    <t>WS Dom.Sch. Zimt Opalin Violet Gelbgesicht</t>
  </si>
  <si>
    <t>PO panachée dominante, opaline, cinnamon violette masque jaune</t>
  </si>
  <si>
    <t>PO pezzato dominante opale, viola cannella faccale giallo</t>
  </si>
  <si>
    <t>WS Dom.Sch. Zimt Violet</t>
  </si>
  <si>
    <t>PO panachée dominante, cinnamon violette</t>
  </si>
  <si>
    <t>PO pezzato dominante viola cannella</t>
  </si>
  <si>
    <t>WS Dom.Sch. Zimt Violet Gelbgesicht</t>
  </si>
  <si>
    <t>PO panachée dominante, cinnamon violette masque jaune</t>
  </si>
  <si>
    <t>PO pezzato dominante viola cannella faccale giallo</t>
  </si>
  <si>
    <t>WS Falbe Blau</t>
  </si>
  <si>
    <t>PO fallow Bleue</t>
  </si>
  <si>
    <t xml:space="preserve">PO fallow blu </t>
  </si>
  <si>
    <t>WS Falbe Blau Gelbgesicht</t>
  </si>
  <si>
    <t>PO fallow bleue masque jaune</t>
  </si>
  <si>
    <t>PO fallow blu chiaro faccale giallo</t>
  </si>
  <si>
    <t>WS Falbe Grau</t>
  </si>
  <si>
    <t>PO fallow Grise</t>
  </si>
  <si>
    <t>PO fallow grigio chiaro</t>
  </si>
  <si>
    <t>WS Falbe Grau Gelbgesicht</t>
  </si>
  <si>
    <t>PO fallow grise masque jaune</t>
  </si>
  <si>
    <t>PO fallow grigio chiaro faccale giallo</t>
  </si>
  <si>
    <t>WS Falbe Graugrün</t>
  </si>
  <si>
    <t>PO fallow gris-verte</t>
  </si>
  <si>
    <t>PO fallow grigio verde</t>
  </si>
  <si>
    <t>WS Falbe Grün</t>
  </si>
  <si>
    <t>PO fallow Verte</t>
  </si>
  <si>
    <t xml:space="preserve">PO fallow verde </t>
  </si>
  <si>
    <t>WS Falbe Opalin Blau</t>
  </si>
  <si>
    <t>PO fallow opaline bleue</t>
  </si>
  <si>
    <t>PO fallow opale blu</t>
  </si>
  <si>
    <t>WS Falbe Opalin Blau Gelbgesicht</t>
  </si>
  <si>
    <t>PO fallow opaline bleue masque jaune</t>
  </si>
  <si>
    <t>PO fallow opale blu chiaro faccale giallo</t>
  </si>
  <si>
    <t>WS Falbe Opalin Grau</t>
  </si>
  <si>
    <t>PO fallow opaline Grise</t>
  </si>
  <si>
    <t>PO fallow opale grigio chiaro</t>
  </si>
  <si>
    <t>WS Falbe Opalin Grau Gelbgesicht</t>
  </si>
  <si>
    <t>PO fallow opaline grise masque jaune</t>
  </si>
  <si>
    <t>PO fallow opale grigio chiaro faccale giallo</t>
  </si>
  <si>
    <t>WS Falbe Opalin Graugrün</t>
  </si>
  <si>
    <t>PO fallow opaline gris-verte</t>
  </si>
  <si>
    <t>PO fallow opale grigio verde</t>
  </si>
  <si>
    <t>WS Falbe Opalin Grün</t>
  </si>
  <si>
    <t>PO fallow opaline verte</t>
  </si>
  <si>
    <t>PO fallow opale verde</t>
  </si>
  <si>
    <t>WS Gelb</t>
  </si>
  <si>
    <t>PO jaune</t>
  </si>
  <si>
    <t>PO giallo</t>
  </si>
  <si>
    <t>WS Gelb Graugrün</t>
  </si>
  <si>
    <t>PO jaune-griseverte</t>
  </si>
  <si>
    <t>PO giallo gris-verde</t>
  </si>
  <si>
    <t>WS Gelbgrün</t>
  </si>
  <si>
    <t>PO jaune-verte</t>
  </si>
  <si>
    <t>PO giallo verde</t>
  </si>
  <si>
    <t>WS Grau mit Haube</t>
  </si>
  <si>
    <t>PO grise huppé</t>
  </si>
  <si>
    <t>PO grigio con ciuffo</t>
  </si>
  <si>
    <t>WS Grau mit Haube Gelbgesicht</t>
  </si>
  <si>
    <t>PO grise huppé masque jaune</t>
  </si>
  <si>
    <t>PO grigio con ciuffo faccale giallo</t>
  </si>
  <si>
    <t>WS Grauflügel Blau</t>
  </si>
  <si>
    <t>PO ailes grises bleue</t>
  </si>
  <si>
    <t>PO ali grigie blu</t>
  </si>
  <si>
    <t>WS Grauflügel Blau Gelbgesicht</t>
  </si>
  <si>
    <t>PO ailes grises bleue masque jaune</t>
  </si>
  <si>
    <t>PO ali grigie blu faccale giallo</t>
  </si>
  <si>
    <t>WS Grauflügel Dunkelblau</t>
  </si>
  <si>
    <t>PO ailes grises bleue foncé (cobalt)</t>
  </si>
  <si>
    <t>PO ali grigie blu scuro (cobalto)</t>
  </si>
  <si>
    <t>WS Grauflügel Dunkelblau Gelbgesicht</t>
  </si>
  <si>
    <t>PO ailes grises bleue foncé (cobalt) masque jaune</t>
  </si>
  <si>
    <t>PO ali grigie blu scuro (cobalto) faccale giallo</t>
  </si>
  <si>
    <t>WS Grauflügel Dunkelgrün</t>
  </si>
  <si>
    <t>PO ailes grises verte foncé</t>
  </si>
  <si>
    <t>PO ali grigie verde scuro</t>
  </si>
  <si>
    <t>WS Grauflügel Grau</t>
  </si>
  <si>
    <t>PO ailes grises grise</t>
  </si>
  <si>
    <t>PO ali grigie grigio</t>
  </si>
  <si>
    <t>WS Grauflügel Grau Gelbgesicht</t>
  </si>
  <si>
    <t>PO ailes grises grise masque jaune</t>
  </si>
  <si>
    <t>PO ali grigie grigio faccale giallo</t>
  </si>
  <si>
    <t>WS Grauflügel Graugrün</t>
  </si>
  <si>
    <t>PO ailes grises gris-verte</t>
  </si>
  <si>
    <t>PO ali grigie grigio verde</t>
  </si>
  <si>
    <t>WS Grauflügel Grün</t>
  </si>
  <si>
    <t>PO ailes grises verte</t>
  </si>
  <si>
    <t>PO ali grigie verde</t>
  </si>
  <si>
    <t>WS Grauflügel Hellblau</t>
  </si>
  <si>
    <t>PO ailes grises bleue claire</t>
  </si>
  <si>
    <t>PO ali grigie blu chiaro</t>
  </si>
  <si>
    <t>WS Grauflügel Hellblau Gelbgesicht</t>
  </si>
  <si>
    <t>PO ailes grises bleue claire masque jaune</t>
  </si>
  <si>
    <t>PO ali grigie blu chiaro faccale giallo</t>
  </si>
  <si>
    <t>WS Grauflügel Hellgrün</t>
  </si>
  <si>
    <t>PO ailes grises verte claire</t>
  </si>
  <si>
    <t>PO ali grigie verde chiaro</t>
  </si>
  <si>
    <t>WS Grauflügel Mauve</t>
  </si>
  <si>
    <t>PO ailes grises mauve</t>
  </si>
  <si>
    <t>PO ali grigie malva</t>
  </si>
  <si>
    <t>WS Grauflügel Mauve Gelbgesicht</t>
  </si>
  <si>
    <t>PO ailes grises mauve masque jaune</t>
  </si>
  <si>
    <t>PO ali grigie malva faccale giallo</t>
  </si>
  <si>
    <t>WS Grauflügel Olivgrün</t>
  </si>
  <si>
    <t>PO ailes grises olive</t>
  </si>
  <si>
    <t>PO ali grigie oliva</t>
  </si>
  <si>
    <t>WS Grauflügel Violett</t>
  </si>
  <si>
    <t>PO ailes grises violette</t>
  </si>
  <si>
    <t>PO ali grigie viola</t>
  </si>
  <si>
    <t>WS Grauflügel Violett Gelbgesicht</t>
  </si>
  <si>
    <t>PO ailes grises violette masque jaune</t>
  </si>
  <si>
    <t>PO ali grigie viola faccale giallo</t>
  </si>
  <si>
    <t>WS Graugrün mit Haube</t>
  </si>
  <si>
    <t>PO grise verte huppé</t>
  </si>
  <si>
    <t>PO grigioverde con ciuffo</t>
  </si>
  <si>
    <t>WS Grün mit Haube</t>
  </si>
  <si>
    <t>PO verte  huppée</t>
  </si>
  <si>
    <t>PO verde con ciuffo</t>
  </si>
  <si>
    <t>WS Hellflügel Blau</t>
  </si>
  <si>
    <t xml:space="preserve">PO ailes claires bleue </t>
  </si>
  <si>
    <t>PO ali chiare blu</t>
  </si>
  <si>
    <t>WS Hellflügel Blau Gelbgesicht</t>
  </si>
  <si>
    <t>PO ailes claires bleue masque jaune</t>
  </si>
  <si>
    <t>PO ali chiare blu faccale giallo</t>
  </si>
  <si>
    <t>WS Hellflügel Dunkelblau</t>
  </si>
  <si>
    <t>PO ailes claires bleue foncé (cobalt)</t>
  </si>
  <si>
    <t>PO ali chiare blu scuro (cobalto)</t>
  </si>
  <si>
    <t>WS Hellflügel Dunkelblau Gelbgesicht</t>
  </si>
  <si>
    <t>PO ailes claires bleue foncé (cobalt) masque jaune</t>
  </si>
  <si>
    <t>PO ali chiare blu scuro (cobalto) faccale giallo</t>
  </si>
  <si>
    <t>WS Hellflügel Dunkelgrün</t>
  </si>
  <si>
    <t>PO ailes claires vert foncé</t>
  </si>
  <si>
    <t>PO ali chiare verde scuro</t>
  </si>
  <si>
    <t>WS Hellflügel Grau</t>
  </si>
  <si>
    <t>PO ailes claires grise</t>
  </si>
  <si>
    <t>PO ali chiare grigio</t>
  </si>
  <si>
    <t>WS Hellflügel Grau Gelbgesicht</t>
  </si>
  <si>
    <t>PO ailes claires grie masque jaune</t>
  </si>
  <si>
    <t>PO ali chiare grigio faccale giallo</t>
  </si>
  <si>
    <t>WS Hellflügel Graugrün</t>
  </si>
  <si>
    <t>PO ailes claires gris-verte</t>
  </si>
  <si>
    <t>PO ali chiare grigio verde</t>
  </si>
  <si>
    <t>WS Hellflügel Grün</t>
  </si>
  <si>
    <t>PO ailes claires verte</t>
  </si>
  <si>
    <t>PO ali chiare verde</t>
  </si>
  <si>
    <t>WS Hellflügel Hellblau</t>
  </si>
  <si>
    <t>PO ailes claires bleue claire</t>
  </si>
  <si>
    <t>PO ali chiare blu chiaro</t>
  </si>
  <si>
    <t>WS Hellflügel Hellblau Gelbgesicht</t>
  </si>
  <si>
    <t>PO ailes claires bleue claire masque jaune</t>
  </si>
  <si>
    <t>PO ali chiare blu chiaro faccale giallo</t>
  </si>
  <si>
    <t>WS Hellflügel Hellgrün</t>
  </si>
  <si>
    <t>PO ailes claires verte claire</t>
  </si>
  <si>
    <t>PO ali chiare verde chiaro</t>
  </si>
  <si>
    <t>WS Hellflügel Mauve</t>
  </si>
  <si>
    <t>PO ailes claires mauve</t>
  </si>
  <si>
    <t>PO ali chiare malva</t>
  </si>
  <si>
    <t>WS Hellflügel Mauve Gelbgesicht</t>
  </si>
  <si>
    <t>PO ailes claires mauve masque jaune</t>
  </si>
  <si>
    <t>PO ali chiare malva faccale giallo</t>
  </si>
  <si>
    <t>WS Hellflügel Olivgrün</t>
  </si>
  <si>
    <t>PO ailes claires vert olive</t>
  </si>
  <si>
    <t>PO ali chiare oliva</t>
  </si>
  <si>
    <t>WS Hellflügel Violett</t>
  </si>
  <si>
    <t>PO ailes claires violette</t>
  </si>
  <si>
    <t>PO ali chiare viola</t>
  </si>
  <si>
    <t>WS Hellflügel Violett Gelbgesicht</t>
  </si>
  <si>
    <t>PO ailes claires violette masque jaune</t>
  </si>
  <si>
    <t>PO ali chiare viola faccale giallo</t>
  </si>
  <si>
    <t>WS Lacewing Gelb</t>
  </si>
  <si>
    <t>PO lacewing jaune</t>
  </si>
  <si>
    <t>PO ala ornata gialla</t>
  </si>
  <si>
    <t>WS Lacewing mit Haube</t>
  </si>
  <si>
    <t>PO lacewing  huppé</t>
  </si>
  <si>
    <t>PO ala ornata con ciuffo</t>
  </si>
  <si>
    <t>WS Lacewing Weiss</t>
  </si>
  <si>
    <t>PO lacewing blanche</t>
  </si>
  <si>
    <t>PO ala ornata bianca</t>
  </si>
  <si>
    <t>WS Lacewing Weiss Gelbgesicht</t>
  </si>
  <si>
    <t>PO lacewing blanche masque jaune</t>
  </si>
  <si>
    <t>PO ala ornata bianca faccale giallo</t>
  </si>
  <si>
    <t>WS Lutino</t>
  </si>
  <si>
    <t>PO lutino</t>
  </si>
  <si>
    <t>WS Lutino mit Haube</t>
  </si>
  <si>
    <t>PO lutino huppé</t>
  </si>
  <si>
    <t>PO lutino ciuffo</t>
  </si>
  <si>
    <t>WS Normal gez. Blau</t>
  </si>
  <si>
    <t>PO dessin normal  bleue</t>
  </si>
  <si>
    <t>PO disegno normale blu</t>
  </si>
  <si>
    <t>WS Normal gez. Blau Gelbgesicht</t>
  </si>
  <si>
    <t>PO dessin normal  bleue, masque jaune</t>
  </si>
  <si>
    <t>PO disegno normale blu, faccate giallo</t>
  </si>
  <si>
    <t>WS Normal gez. Dunkelblau (kobalt)</t>
  </si>
  <si>
    <t>PO dessin normal bleue foncé (cobalt) (cobalt)</t>
  </si>
  <si>
    <t>PO disegno normale cobalto</t>
  </si>
  <si>
    <t>WS Normal gez. Dunkelblau(Kobalt) Gelbgesicht</t>
  </si>
  <si>
    <t>PO dessin normal bleue foncé (cobalt)e  masque jaune</t>
  </si>
  <si>
    <t xml:space="preserve">PO disegno normale cobalto faccale giallo </t>
  </si>
  <si>
    <t>WS Normal gez. Dunkelgrün</t>
  </si>
  <si>
    <t>PO dessin normal vert foncé</t>
  </si>
  <si>
    <t>PO disegno normale verde scuro</t>
  </si>
  <si>
    <t>WS Normal gez. Grau</t>
  </si>
  <si>
    <t>PO dessin normal grise</t>
  </si>
  <si>
    <t>PO disegno normalegrigio</t>
  </si>
  <si>
    <t>WS Normal gez. Grau Gelbgesicht</t>
  </si>
  <si>
    <t>PO dessin normal grise masque jaune</t>
  </si>
  <si>
    <t>PO disegno normale grigio faccale giallo</t>
  </si>
  <si>
    <t>WS Normal gez. Graugrün</t>
  </si>
  <si>
    <t>PO dessin normal  gris-verte</t>
  </si>
  <si>
    <t>PO disegno normale grigio verde</t>
  </si>
  <si>
    <t>WS Normal gez. Grün</t>
  </si>
  <si>
    <t>PO dessin normal  verte</t>
  </si>
  <si>
    <t>PO disegno normale verde</t>
  </si>
  <si>
    <t>WS Normal gez. Hellblau</t>
  </si>
  <si>
    <t>PO dessin normal  bleue claire</t>
  </si>
  <si>
    <t>PO disegno normale blu chiaro</t>
  </si>
  <si>
    <t>WS Normal gez. Hellblau Gelbgesicht</t>
  </si>
  <si>
    <t>PO dessin normal  bleue claire masque jaune</t>
  </si>
  <si>
    <t>PO disegno normale faccale giallo blu chiaro</t>
  </si>
  <si>
    <t>WS Normal gez. Hellgrün</t>
  </si>
  <si>
    <t>PO dessin normal  verte claire</t>
  </si>
  <si>
    <t>PO disegno normale verde chiaro</t>
  </si>
  <si>
    <t>WS Normal gez. Mauve</t>
  </si>
  <si>
    <t>PO dessin normal  mauve</t>
  </si>
  <si>
    <t>PO disegno normale malva</t>
  </si>
  <si>
    <t>WS Normal gez. Mauve Gelbgesicht</t>
  </si>
  <si>
    <t xml:space="preserve">PO dessin normal  mauve masque jaune </t>
  </si>
  <si>
    <t>PO disegno normale faccale giallo malva</t>
  </si>
  <si>
    <t>WS Normal gez. Olivgrün</t>
  </si>
  <si>
    <t>PO dessin normal  vert-olive</t>
  </si>
  <si>
    <t>PO disegno normale oliva</t>
  </si>
  <si>
    <t>WS Normal gez. Violett</t>
  </si>
  <si>
    <t>PO dessin normal violette</t>
  </si>
  <si>
    <t>PO disegno normale violet</t>
  </si>
  <si>
    <t>WS Normal gez. Violett Gelbgesicht</t>
  </si>
  <si>
    <t xml:space="preserve">PO dessin normal violette masque jaune </t>
  </si>
  <si>
    <t>PO disegno normalefaccale giallo violet</t>
  </si>
  <si>
    <t>WS Opalin Blau</t>
  </si>
  <si>
    <t>PO opaline bleue</t>
  </si>
  <si>
    <t>PO opale blu</t>
  </si>
  <si>
    <t>WS Opalin Blau Gelbgsicht</t>
  </si>
  <si>
    <t>PO opaline bleue masque jaune</t>
  </si>
  <si>
    <t>PO blu opale faccale giallo</t>
  </si>
  <si>
    <t>WS Opalin Dunkelblau</t>
  </si>
  <si>
    <t>PO opaline bleu foncé (cobalt)</t>
  </si>
  <si>
    <t>PO blu scuro (cobalto), opale</t>
  </si>
  <si>
    <t>WS Opalin Dunkelblau Gelbgesicht</t>
  </si>
  <si>
    <t>PO opaline bleu foncé (cobalt), masque jaune</t>
  </si>
  <si>
    <t>PO blu scuro (cobalto), opale faccale giallo</t>
  </si>
  <si>
    <t>WS Opalin Dunkelgrün</t>
  </si>
  <si>
    <t>PO opaline vert foncé</t>
  </si>
  <si>
    <t>PO verde scuro opale</t>
  </si>
  <si>
    <t>WS Opalin gelb</t>
  </si>
  <si>
    <t>PO opaline jaune</t>
  </si>
  <si>
    <t>PO opale giallo</t>
  </si>
  <si>
    <t>WS Opalin Gelb-Graugrün</t>
  </si>
  <si>
    <t>PO opaline jaune gris-verte</t>
  </si>
  <si>
    <t>PO opale giallo grigio-verde</t>
  </si>
  <si>
    <t>WS Opalin Grau</t>
  </si>
  <si>
    <t>PO opaline Grise</t>
  </si>
  <si>
    <t>PO grigio opale</t>
  </si>
  <si>
    <t>WS Opalin Grau Gelbgesicht</t>
  </si>
  <si>
    <t>PO opaline grise masque jaune</t>
  </si>
  <si>
    <t>PO grigio opale faccale giallo</t>
  </si>
  <si>
    <t>WS Opalin Grauflügel Blau</t>
  </si>
  <si>
    <t>PO opaline ailes grises bleu</t>
  </si>
  <si>
    <t>PO opal. Ali grigio blu</t>
  </si>
  <si>
    <t>WS Opalin Grauflügel Blau Gelbgesicht</t>
  </si>
  <si>
    <t>PO opaline ailes grises bleu masque jaune</t>
  </si>
  <si>
    <t>PO opal. Ali grigio blu faccale giallo</t>
  </si>
  <si>
    <t>WS Opalin Grauflügel Dunkelblau</t>
  </si>
  <si>
    <t>PO opaline ailes grises bleu foncé (cobalt)</t>
  </si>
  <si>
    <t>PO opal. Ali grigio blu scuro (cobalto)</t>
  </si>
  <si>
    <t>WS Opalin Grauflügel Dunkelblau Gelbgesicht</t>
  </si>
  <si>
    <t>PO opaline ailes grises bleu foncé (cobalt) masque jaune</t>
  </si>
  <si>
    <t>PO opal. Ali grigio blu scuro (cobalto) faccale giallo</t>
  </si>
  <si>
    <t>WS Opalin Grauflügel Dunkelgrün</t>
  </si>
  <si>
    <t>PO opaline ailes grises verte foncé</t>
  </si>
  <si>
    <t>PO opal. Ali grigio verde scuro</t>
  </si>
  <si>
    <t>WS Opalin Grauflügel Grau</t>
  </si>
  <si>
    <t>PO opaline, ailes grises, grise</t>
  </si>
  <si>
    <t>PO grigio opale, ali grigio</t>
  </si>
  <si>
    <t>WS Opalin Grauflügel Grau Gelbgesicht</t>
  </si>
  <si>
    <t>PO opaline, ailes grises, grise masque jaune</t>
  </si>
  <si>
    <t>PO grigio opale, ali grigio faccale giallo</t>
  </si>
  <si>
    <t>WS Opalin Grauflügel Graugrün</t>
  </si>
  <si>
    <t>PO opaline, ailes grises, gris-verte</t>
  </si>
  <si>
    <t>PO opale, ali grigio,  grigio-verde</t>
  </si>
  <si>
    <t>WS Opalin Grauflügel Grün</t>
  </si>
  <si>
    <t>PO opaline, ailes grises, verte</t>
  </si>
  <si>
    <t>PO opale, ali grigio, verde</t>
  </si>
  <si>
    <t>WS Opalin Grauflügel Hellblau</t>
  </si>
  <si>
    <t>PO opaline ailes grises bleue claire</t>
  </si>
  <si>
    <t>PO opale, ali grigio, blu chiaro</t>
  </si>
  <si>
    <t>WS Opalin Grauflügel Hellblau Gelbgesicht</t>
  </si>
  <si>
    <t>PO opaline ailes grises bleue claire masque jaune</t>
  </si>
  <si>
    <t>PO opale, ali grigio, blu chiaro faccale giallo</t>
  </si>
  <si>
    <t>WS Opalin Grauflügel Hellgrün</t>
  </si>
  <si>
    <t>PO opaline ailes grises verte claire</t>
  </si>
  <si>
    <t>PO opale, ali grigio, verde chiaro</t>
  </si>
  <si>
    <t>WS Opalin Grauflügel Mauve</t>
  </si>
  <si>
    <t>PO opaline ailes grises mauve</t>
  </si>
  <si>
    <t>PO opale, ali grigio, malva</t>
  </si>
  <si>
    <t>WS Opalin Grauflügel Mauve Gelbgesicht</t>
  </si>
  <si>
    <t>PO opaline ailes grises mauve masque jaune</t>
  </si>
  <si>
    <t>PO opale, ali grigio, malva faccale giallo</t>
  </si>
  <si>
    <t>WS Opalin Grauflügel Olivgrün</t>
  </si>
  <si>
    <t>PO opaline ailes grises olive</t>
  </si>
  <si>
    <t>PO opale, ali grigio, oliva</t>
  </si>
  <si>
    <t>WS Opalin Grauflügel Violett</t>
  </si>
  <si>
    <t>PO opaline ailes grises violette</t>
  </si>
  <si>
    <t>PO opale, ali grigio, viola</t>
  </si>
  <si>
    <t>WS Opalin Grauflügel Violett Gelbgesicht</t>
  </si>
  <si>
    <t>PO opaline ailes grises violette masque jaune</t>
  </si>
  <si>
    <t>PO opale, ali grigio, viola faccale giallo</t>
  </si>
  <si>
    <t>WS Opalin Graugrün</t>
  </si>
  <si>
    <t>PO opaline gris-verte</t>
  </si>
  <si>
    <t>PO opale grigio verde</t>
  </si>
  <si>
    <t>WS Opalin Grün</t>
  </si>
  <si>
    <t>PO opaline verte</t>
  </si>
  <si>
    <t>PO opale verde</t>
  </si>
  <si>
    <t>WS Opalin Hellblau</t>
  </si>
  <si>
    <t>PO opaline bleue claire</t>
  </si>
  <si>
    <t>PO opale blu chiaro</t>
  </si>
  <si>
    <t>WS Opalin Hellblau Gelbgesicht</t>
  </si>
  <si>
    <t>PO opaline bleue clair masque jaune</t>
  </si>
  <si>
    <t>PO opale blu chiaro faccale giallo</t>
  </si>
  <si>
    <t>WS Opalin Hellflügel Blau</t>
  </si>
  <si>
    <t>PO opaline ailes claires bleue</t>
  </si>
  <si>
    <t>PO opale Ali chiare blu</t>
  </si>
  <si>
    <t>WS Opalin Hellflügel Blau GG(Regenbogen)</t>
  </si>
  <si>
    <t>PO opaline ailes claires bleue face jaune (rainbow)</t>
  </si>
  <si>
    <t>PO opale Ali chiare blu faccale giallo (rainbow)</t>
  </si>
  <si>
    <t>WS Opalin Hellflügel Dunkelblau</t>
  </si>
  <si>
    <t>PO opaline ailes claires bleue foncé (cobalt)</t>
  </si>
  <si>
    <t>PO opale Ali chiare blu scuro (cobalto)</t>
  </si>
  <si>
    <t>WS Opalin Hellflügel Dunkelgrün</t>
  </si>
  <si>
    <t>PO opaline ailes claires verte foncé</t>
  </si>
  <si>
    <t>PO opale Ali chiare verde scuro</t>
  </si>
  <si>
    <t>WS Opalin Hellflügel Grau</t>
  </si>
  <si>
    <t>PO opaline ailes claires grise</t>
  </si>
  <si>
    <t>PO opale ali chiaro grigio</t>
  </si>
  <si>
    <t>WS Opalin Hellflügel Grau Gelbgesicht</t>
  </si>
  <si>
    <t>PO opaline ailes claires grise masque jaune</t>
  </si>
  <si>
    <t>PO opale ali chiaro grigrio faccale giallo</t>
  </si>
  <si>
    <t>WS Opalin Hellflügel Graugrün</t>
  </si>
  <si>
    <t>PO opaline ailes claires gris-vert</t>
  </si>
  <si>
    <t>PO opale ali chiaro grigrio-verde</t>
  </si>
  <si>
    <t>WS Opalin Hellflügel Grün</t>
  </si>
  <si>
    <t>PO opaline ailes claires vert</t>
  </si>
  <si>
    <t>PO opale ali chiarro verde</t>
  </si>
  <si>
    <t>WS Opalin Hellflügel Hellblau</t>
  </si>
  <si>
    <t>PO opaline ailes claires bleue claire</t>
  </si>
  <si>
    <t>PO opale ali chiaro blu chiaro</t>
  </si>
  <si>
    <t>WS Opalin Hellflügel Mauve</t>
  </si>
  <si>
    <t>PO opaline ailes claires mauve</t>
  </si>
  <si>
    <t>PO opale ali chiaro malva</t>
  </si>
  <si>
    <t>WS Opalin Hellflügel Olivgrün</t>
  </si>
  <si>
    <t>PO opaline ailes claires grise olive</t>
  </si>
  <si>
    <t>PO opale ali chiaro oliva</t>
  </si>
  <si>
    <t>WS Opalin Hellflügel Violett</t>
  </si>
  <si>
    <t>PO opaline ailes claires grise violette</t>
  </si>
  <si>
    <t>PO opale ali chiaro viola</t>
  </si>
  <si>
    <t>WS Opalin Hellgrün</t>
  </si>
  <si>
    <t>PO opaline verte claire</t>
  </si>
  <si>
    <t>PO opale verde chiaro</t>
  </si>
  <si>
    <t>WS Opalin Lacewing gelb</t>
  </si>
  <si>
    <t>PO opaline jaune lacewing</t>
  </si>
  <si>
    <t>PO opale ala ornata gialla</t>
  </si>
  <si>
    <t>WS Opalin Lacewing weiss</t>
  </si>
  <si>
    <t>PO opaline blanche lacewing</t>
  </si>
  <si>
    <t>PO opale ala ornata bianca</t>
  </si>
  <si>
    <t>WS Opalin Mauve</t>
  </si>
  <si>
    <t>PO opaline mauve</t>
  </si>
  <si>
    <t>PO opale malva</t>
  </si>
  <si>
    <t>WS Opalin Mauve Gelbgesicht</t>
  </si>
  <si>
    <t>PO opaline mauve masque jaune</t>
  </si>
  <si>
    <t>PO opale malva faccale giallo</t>
  </si>
  <si>
    <t>WS Opalin mit Haube</t>
  </si>
  <si>
    <t>PO opaline  huppé</t>
  </si>
  <si>
    <t>PO opale con ciuffo</t>
  </si>
  <si>
    <t>WS Opalin Olivgrün</t>
  </si>
  <si>
    <t>PO opaline vert olive</t>
  </si>
  <si>
    <t>PO opale oliva</t>
  </si>
  <si>
    <t>WS Opalin Violett</t>
  </si>
  <si>
    <t>PO opaline Violette</t>
  </si>
  <si>
    <t>PO opale viola</t>
  </si>
  <si>
    <t>WS Opalin Violett Gelbgesicht</t>
  </si>
  <si>
    <t>PO opaline violette masque jaune</t>
  </si>
  <si>
    <t>PO opale viola faccale giallo</t>
  </si>
  <si>
    <t>WS Opalin weiss grau</t>
  </si>
  <si>
    <t>PO opaline blanche grise</t>
  </si>
  <si>
    <t>PO opale bianca grigria</t>
  </si>
  <si>
    <t>WS Opalin Weiss Grau Gelbgesicht</t>
  </si>
  <si>
    <t>PO opaline blanche grise masque jaune</t>
  </si>
  <si>
    <t>PO opale bianca grigria faccale giallo</t>
  </si>
  <si>
    <t>WS Opalin Weiss-Blau</t>
  </si>
  <si>
    <t>PO opaline blanche bleue</t>
  </si>
  <si>
    <t>PO opale bianca blu</t>
  </si>
  <si>
    <t>WS Opalin Weiss-Blau Gelbgesicht</t>
  </si>
  <si>
    <t>PO opaline blanche bleue masque jaune</t>
  </si>
  <si>
    <t>PO opale bianca blu faccale giallo</t>
  </si>
  <si>
    <t>WS Rez.Sch. Blau</t>
  </si>
  <si>
    <t xml:space="preserve">PO panachée récessive bleue </t>
  </si>
  <si>
    <t>PO pezzato reccissivo blu</t>
  </si>
  <si>
    <t>WS Rez.Sch. Blau Gelbgesicht</t>
  </si>
  <si>
    <t>PO panachée récessive bleue masque jaune</t>
  </si>
  <si>
    <t>PO pezzato reccissivo blu faccale giallo</t>
  </si>
  <si>
    <t>WS Rez.Sch. Dunkelblau</t>
  </si>
  <si>
    <t>PO panachée récessive bleue foncé (cobalt)</t>
  </si>
  <si>
    <t>PO pezzato reccissivo blu scuro (cobalto)</t>
  </si>
  <si>
    <t>WS Rez.Sch. Dunkelblau Gelbgesicht</t>
  </si>
  <si>
    <t>PO panachée récessive bleue foncé (cobalt) masque jaune</t>
  </si>
  <si>
    <t>PO pezzato reccissivo blu scuro (cobalto) faccale giallo</t>
  </si>
  <si>
    <t>WS Rez.Sch. Dunkelgrün</t>
  </si>
  <si>
    <t>PO panachée récessive vert foncé</t>
  </si>
  <si>
    <t>PO pezzato reccissivo verde scuro</t>
  </si>
  <si>
    <t>WS Rez.Sch. Grau</t>
  </si>
  <si>
    <t>PO panachée récessive grise</t>
  </si>
  <si>
    <t>PO pezzato reccissivo grigio</t>
  </si>
  <si>
    <t>WS Rez.Sch. Grau Gelbgesicht</t>
  </si>
  <si>
    <t>PO panachée récessive grise masque jaune</t>
  </si>
  <si>
    <t>PO pezzato reccissivo grigio faccale giallo</t>
  </si>
  <si>
    <t>WS Rez.Sch. Graugrün</t>
  </si>
  <si>
    <t>PO panachée récessive gris-verte</t>
  </si>
  <si>
    <t>PO pezzato reccissivo grigio verde</t>
  </si>
  <si>
    <t>WS Rez.Sch. Grün</t>
  </si>
  <si>
    <t>PO panachée récessive verte</t>
  </si>
  <si>
    <t>PO pezzato reccissivo verde</t>
  </si>
  <si>
    <t>WS Rez.Sch. Hellblau</t>
  </si>
  <si>
    <t>PO panachée récessive bleue claire</t>
  </si>
  <si>
    <t>PO pezzato reccissivo blu chiaro</t>
  </si>
  <si>
    <t>WS Rez.Sch. Hellblau Gelbgesicht</t>
  </si>
  <si>
    <t>PO panachée récessive bleue claire masque jaune</t>
  </si>
  <si>
    <t>PO pezzato reccissivo blu chiaro faccale giallo</t>
  </si>
  <si>
    <t>WS Rez.Sch. Hellgrün</t>
  </si>
  <si>
    <t>PO panachée récessive verte claire</t>
  </si>
  <si>
    <t>PO pezzato reccissivo verde chiaro</t>
  </si>
  <si>
    <t>WS Rez.Sch. Mauve</t>
  </si>
  <si>
    <t>PO panachée récessive mauve</t>
  </si>
  <si>
    <t>PO pezzato reccissivo malva</t>
  </si>
  <si>
    <t>WS Rez.Sch. Mauve Gelbgesicht</t>
  </si>
  <si>
    <t>PO panachée récessive mauve masque jaune</t>
  </si>
  <si>
    <t>PO pezzato reccissivo malva faccale giallo</t>
  </si>
  <si>
    <t>WS Rez.Sch. Olivgrün</t>
  </si>
  <si>
    <t>PO panachée récessive vert olive</t>
  </si>
  <si>
    <t>PO pezzato reccissivo oliva</t>
  </si>
  <si>
    <t>WS Rez.Sch. Opalin Blau</t>
  </si>
  <si>
    <t xml:space="preserve">PO panachée récessive opaline bleue </t>
  </si>
  <si>
    <t>PO pezzato reccissivo opale blu</t>
  </si>
  <si>
    <t>WS Rez.Sch. Opalin Blau Gelbgesicht</t>
  </si>
  <si>
    <t>PO panachée récessive opaline bleue masque jaune</t>
  </si>
  <si>
    <t>PO pezzato reccissivo opale blu faccale giallo</t>
  </si>
  <si>
    <t>WS Rez.Sch. Opalin Dunkelblau</t>
  </si>
  <si>
    <t>PO panachée récessive opaline bleue foncé (cobalt)</t>
  </si>
  <si>
    <t>PO pezzato reccissivo opale blu scuro (cobalto)</t>
  </si>
  <si>
    <t>WS Rez.Sch. Opalin Dunkelblau Gelbgesicht</t>
  </si>
  <si>
    <t>PO panachée récessive opaline bleue foncé (cobalt) masque jaune</t>
  </si>
  <si>
    <t>PO pezzato reccissivo opale blu scuro (cobalto) faccale giallo</t>
  </si>
  <si>
    <t>WS Rez.Sch. Opalin Dunkelgrün</t>
  </si>
  <si>
    <t>PO panachée récessive opaline vert foncé</t>
  </si>
  <si>
    <t>PO pezzato reccissivo opale verde scuro</t>
  </si>
  <si>
    <t>WS Rez.Sch. Opalin Grau</t>
  </si>
  <si>
    <t>PO panachée récessive opaline grise</t>
  </si>
  <si>
    <t>PO pezzato reccissivo opale grigio</t>
  </si>
  <si>
    <t>WS Rez.Sch. Opalin Grau Gelbgesicht</t>
  </si>
  <si>
    <t>PO panachée récessive opaline grise masque jaune</t>
  </si>
  <si>
    <t>PO pezzato reccissivo opale grigio faccale giallo</t>
  </si>
  <si>
    <t>WS Rez.Sch. Opalin Graugrün</t>
  </si>
  <si>
    <t>PO panachée récessive opaline gris-verte</t>
  </si>
  <si>
    <t>PO pezzato reccissivo opale grigio verde</t>
  </si>
  <si>
    <t>WS Rez.Sch. Opalin Grün</t>
  </si>
  <si>
    <t xml:space="preserve">PO panachée récessive opaline vert </t>
  </si>
  <si>
    <t>PO pezzato reccissivo opale verde</t>
  </si>
  <si>
    <t>WS Rez.Sch. Opalin Hellblau</t>
  </si>
  <si>
    <t>PO panachée récessive opaline bleue claire</t>
  </si>
  <si>
    <t>PO pezzato reccissivo opale blu chiaro</t>
  </si>
  <si>
    <t>WS Rez.Sch. Opalin Hellblau Gelbgesicht</t>
  </si>
  <si>
    <t>PO panachée récessive opaline bleue claire masque jaune</t>
  </si>
  <si>
    <t>PO pezzato reccissivo opale blu chiaro faccale giallo</t>
  </si>
  <si>
    <t>WS Rez.Sch. Opalin Hellgrün</t>
  </si>
  <si>
    <t>PO panachée récessive opaline verte claire</t>
  </si>
  <si>
    <t>PO pezzato reccissivo opale verde chiaro</t>
  </si>
  <si>
    <t>WS Rez.Sch. Opalin Mauve</t>
  </si>
  <si>
    <t>PO panachée récessive opaline mauve</t>
  </si>
  <si>
    <t>PO pezzato reccissivo opale malva</t>
  </si>
  <si>
    <t>WS Rez.Sch. Opalin Mauve Gelbgesicht</t>
  </si>
  <si>
    <t>PO panachée récessive opaline mauve masque jaune</t>
  </si>
  <si>
    <t>PO pezzato reccissivo opale malva faccale giallo</t>
  </si>
  <si>
    <t>WS Rez.Sch. Opalin Olivgrün</t>
  </si>
  <si>
    <t>PO panachée récessive opaline vert olive</t>
  </si>
  <si>
    <t>PO pezzato reccissivo opale oliva</t>
  </si>
  <si>
    <t>WS Rez.Sch. Opalin Violett</t>
  </si>
  <si>
    <t>PO panachée récessiveopaline  violette</t>
  </si>
  <si>
    <t>PO pezzato reccissivo opale viola</t>
  </si>
  <si>
    <t>WS Rez.Sch. Opalin Violett Gelbgesicht</t>
  </si>
  <si>
    <t>PO panachée récessive opaline violette masque jaune</t>
  </si>
  <si>
    <t>PO pezzato reccissivo opale viola faccale giallo</t>
  </si>
  <si>
    <t>WS Rez.Sch. Violett</t>
  </si>
  <si>
    <t>PO panachée récessive violette</t>
  </si>
  <si>
    <t>PO pezzato reccissivo viola</t>
  </si>
  <si>
    <t>WS Rez.Sch. Violett Gelbgesicht</t>
  </si>
  <si>
    <t>PO panachée récessive violette masque jaune</t>
  </si>
  <si>
    <t>PO pezzato reccissivo viola faccale giallo</t>
  </si>
  <si>
    <t>WS Rez.Sch. Zimt Blau</t>
  </si>
  <si>
    <t>PO panachée récessive cinnamon bleue</t>
  </si>
  <si>
    <t>PO pezzato reccissivo blu canello</t>
  </si>
  <si>
    <t>WS Rez.Sch. Zimt Blau Gelbgesicht</t>
  </si>
  <si>
    <t>PO panachée récessive cinnamon bleue masque jaune</t>
  </si>
  <si>
    <t>PO pezzato reccissivo blu canello faccale giallo</t>
  </si>
  <si>
    <t>WS Rez.Sch. Zimt Dunkelblau</t>
  </si>
  <si>
    <t>PO panachée récessive cinnamon bleue foncé (cobalt)</t>
  </si>
  <si>
    <t>PO pezzato reccissivo blu canello scuro (cobalto)</t>
  </si>
  <si>
    <t>WS Rez.Sch. Zimt Dunkelblau Gelbgesicht</t>
  </si>
  <si>
    <t>PO panachée récessive cinnamon bleue foncé (cobalt) masque jaune</t>
  </si>
  <si>
    <t>PO pezzato reccissivo blu canello scuro (cobalto) faccale giallo</t>
  </si>
  <si>
    <t>WS Rez.Sch. Zimt Dunkelgrün</t>
  </si>
  <si>
    <t>PO panachée récessive cinnamon verte foncée</t>
  </si>
  <si>
    <t>PO pezzato reccissivo verde canello scuro</t>
  </si>
  <si>
    <t>WS Rez.Sch. Zimt Grau</t>
  </si>
  <si>
    <t>PO panachée récessive cinnamon gris</t>
  </si>
  <si>
    <t>PO pezzato reccissivo grigio canello</t>
  </si>
  <si>
    <t>WS Rez.Sch. Zimt Grau Gelbgesicht</t>
  </si>
  <si>
    <t>PO panachée récessive cinnamon gris masque jaune</t>
  </si>
  <si>
    <t>PO pezzato reccissivo grigio canello faccale giallo</t>
  </si>
  <si>
    <t>WS Rez.Sch. Zimt Graugrün</t>
  </si>
  <si>
    <t>PO panachée récessive cinnamon vert-grise</t>
  </si>
  <si>
    <t>PO pezzato reccissivo cannella grigio verde</t>
  </si>
  <si>
    <t>WS Rez.Sch. Zimt Grün</t>
  </si>
  <si>
    <t>PO panachée récessive cinnamon verte</t>
  </si>
  <si>
    <t>PO pezzato reccissivo cannella verde</t>
  </si>
  <si>
    <t>WS Rez.Sch. Zimt Hellblau</t>
  </si>
  <si>
    <t>PO panachée récessive cinnamon bleue claire</t>
  </si>
  <si>
    <t>PO pezzato reccissivo cannella verde chiaro</t>
  </si>
  <si>
    <t>WS Rez.Sch. Zimt Hellblau Gelbgesicht</t>
  </si>
  <si>
    <t>PO panachée récessive cinnamon bleue claire masque jaune</t>
  </si>
  <si>
    <t>PO pezzato reccissivo cannella verde chiaro faccale giallo</t>
  </si>
  <si>
    <t>WS Rez.Sch. Zimt Hellgrün</t>
  </si>
  <si>
    <t>PO panachée récessive cinnamon verte claire</t>
  </si>
  <si>
    <t>WS Rez.Sch. Zimt Mauve</t>
  </si>
  <si>
    <t>PO panachée récessive cinnamon mauve</t>
  </si>
  <si>
    <t>PO pezzato reccissivo cannella malva</t>
  </si>
  <si>
    <t>WS Rez.Sch. Zimt Mauve Gelbgesicht</t>
  </si>
  <si>
    <t>PO panachée récessive cinnamon mauve masque jaune</t>
  </si>
  <si>
    <t>PO pezzato reccissivo cannella malva faccale giallo</t>
  </si>
  <si>
    <t>WS Rez.Sch. Zimt Olivgrün</t>
  </si>
  <si>
    <t>PO panachée récessive cinnamon verte olive</t>
  </si>
  <si>
    <t>PO pezzato reccissivo cannella verde oliva</t>
  </si>
  <si>
    <t>WS Rez.Sch. Zimt Opalin Blau</t>
  </si>
  <si>
    <t>PO panachée récessive cinnamon opaline bleue</t>
  </si>
  <si>
    <t>PO pezzato reccissivo blu canello opale</t>
  </si>
  <si>
    <t>WS Rez.Sch. Zimt Opalin Blau Gelbgesicht</t>
  </si>
  <si>
    <t>PO panachée récessive cinnamon opaline bleue masque jaune</t>
  </si>
  <si>
    <t>PO pezzato reccissivo blu canello opale faccale giallo</t>
  </si>
  <si>
    <t>WS Rez.Sch. Zimt Opalin Dunkelblau</t>
  </si>
  <si>
    <t>PO panachée récessive cinnamon opaline bleue foncé (cobalt)</t>
  </si>
  <si>
    <t xml:space="preserve">PO pezzato reccissivo blu scuro (cobalto) canello opale </t>
  </si>
  <si>
    <t>WS Rez.Sch. Zimt Opalin Dunkelblau Gelbgesicht</t>
  </si>
  <si>
    <t>PO panachée récessive cinnamon opaline bleue foncé (cobalt) masque jaune</t>
  </si>
  <si>
    <t>PO pezzato reccissivo blu scuro (cobalto) canello opale faccale giallo</t>
  </si>
  <si>
    <t>WS Rez.Sch. Zimt Opalin Dunkelgrün</t>
  </si>
  <si>
    <t>PO panachée récessive cinnamon opaline verte foncé</t>
  </si>
  <si>
    <t>PO pezzato reccissivo verde scuro canello opale</t>
  </si>
  <si>
    <t>WS Rez.Sch. Zimt Opalin Grau</t>
  </si>
  <si>
    <t>PO panachée récessive cinnamon opaline gris</t>
  </si>
  <si>
    <t>PO pezzato reccissivo grigio canello opale</t>
  </si>
  <si>
    <t>WS Rez.Sch. Zimt Opalin Grau Gelbgesicht</t>
  </si>
  <si>
    <t>PO panachée récessive cinnamon opaline gris masque jaune</t>
  </si>
  <si>
    <t>PO pezzato reccissivo grigio canello opale faccale giallo</t>
  </si>
  <si>
    <t>WS Rez.Sch. Zimt Opalin Graugrün</t>
  </si>
  <si>
    <t>PO panachée récessive cinnamon opaline vert-grise</t>
  </si>
  <si>
    <t>PO pezzato reccissivo cannella opale grigio verde</t>
  </si>
  <si>
    <t>WS Rez.Sch. Zimt Opalin Grün</t>
  </si>
  <si>
    <t>PO panachée récessive cinnamon opaline verte</t>
  </si>
  <si>
    <t>PO pezzato reccissivo cannella opale verde</t>
  </si>
  <si>
    <t>WS Rez.Sch. Zimt Opalin Hellblau</t>
  </si>
  <si>
    <t>PO panachée récessive cinnamon opaline bleue claire</t>
  </si>
  <si>
    <t>PO pezzato reccissivo cannella opale verde chiaro</t>
  </si>
  <si>
    <t>WS Rez.Sch. Zimt Opalin Hellblau Gelbgesicht</t>
  </si>
  <si>
    <t>PO panachée récessive cinnamon opaline bleue claire masque jaune</t>
  </si>
  <si>
    <t>PO pezzato reccissivo cannella opale verde chiaro faccale giallo</t>
  </si>
  <si>
    <t>WS Rez.Sch. Zimt Opalin Hellgrün</t>
  </si>
  <si>
    <t>PO panachée récessive cinnamon opaline verte claire</t>
  </si>
  <si>
    <t>WS Rez.Sch. Zimt Opalin Mauve</t>
  </si>
  <si>
    <t>PO panachée récessive cinnamon opaline mauve</t>
  </si>
  <si>
    <t>PO pezzato reccissivo cannella opale malva</t>
  </si>
  <si>
    <t>WS Rez.Sch. Zimt Opalin Mauve Gelbgesicht</t>
  </si>
  <si>
    <t>PO panachée récessive cinnamon opaline mauve masque jaune</t>
  </si>
  <si>
    <t>PO pezzato reccissivo cannella opale malva faccale giallo</t>
  </si>
  <si>
    <t>WS Rez.Sch. Zimt Opalin Olivgrün</t>
  </si>
  <si>
    <t>PO panachée récessive cinnamon opaline verte olive</t>
  </si>
  <si>
    <t>PO pezzato reccissivo cannella opale verde oliva</t>
  </si>
  <si>
    <t>WS Rez.Sch. Zimt Opalin Violett</t>
  </si>
  <si>
    <t>PO panachée récessive cinnamon opaline violette</t>
  </si>
  <si>
    <t>PO pezzato reccissivo cannella opale viola</t>
  </si>
  <si>
    <t>WS Rez.Sch. Zimt Opalin Violett Gelbgesicht</t>
  </si>
  <si>
    <t>PO panachée récessive cinnamon opaline violette masque jaune</t>
  </si>
  <si>
    <t>PO pezzato reccissivo cannella opale viola faccale giallo</t>
  </si>
  <si>
    <t>WS Rez.Sch. Zimt Violett</t>
  </si>
  <si>
    <t>PO panachée récessive cinnamon violette</t>
  </si>
  <si>
    <t>PO pezzato reccissivo cannella viola</t>
  </si>
  <si>
    <t>WS Rez.Sch. Zimt Violett Gelbgesicht</t>
  </si>
  <si>
    <t>PO panachée récessive cinnamon violette masque jaune</t>
  </si>
  <si>
    <t>PO pezzato reccissivo cannella viola faccale giallo</t>
  </si>
  <si>
    <t>WS Sattleback blau</t>
  </si>
  <si>
    <t>PO sattleback bleue</t>
  </si>
  <si>
    <t>PO Sattleback blu</t>
  </si>
  <si>
    <t>WS Sattleback blau Gelbgesicht</t>
  </si>
  <si>
    <t>PO sattleback bleue masque jaune</t>
  </si>
  <si>
    <t>PO sattleback blu faccale giallo</t>
  </si>
  <si>
    <t>WS Sattleback Grün</t>
  </si>
  <si>
    <t>PO sattleback verte</t>
  </si>
  <si>
    <t>PO sattleback verde</t>
  </si>
  <si>
    <t>WS Schecke mit Haube</t>
  </si>
  <si>
    <t>PO panachée  huppé</t>
  </si>
  <si>
    <t>PO pezzato con ciuffo</t>
  </si>
  <si>
    <t>WS Schiefer (Slade)</t>
  </si>
  <si>
    <t>PO ardoisée (slade)</t>
  </si>
  <si>
    <t>PO ardese (slade)</t>
  </si>
  <si>
    <t>WS Schiefer Gelbgesicht (Slade)</t>
  </si>
  <si>
    <t>PO ardoisée masque jaune (slade)</t>
  </si>
  <si>
    <t>PO ardese faccale giallo (slade)</t>
  </si>
  <si>
    <t>WS Schiefer Opalin (Slade)</t>
  </si>
  <si>
    <t>PO ardoisée opalin (slade)</t>
  </si>
  <si>
    <t>PO ardese opale (slade)</t>
  </si>
  <si>
    <t>WS Schiefer Opalin Gelbgesicht (Slade)</t>
  </si>
  <si>
    <t>PO ardoisée opalin masque jaune (slade)</t>
  </si>
  <si>
    <t>POardese opale faccale giallo (slade)</t>
  </si>
  <si>
    <t>WS Schwarzauge Gelb</t>
  </si>
  <si>
    <t>PO yeux noir, jaune</t>
  </si>
  <si>
    <t>POocchio nero, giallo</t>
  </si>
  <si>
    <t>WS Schwarzauge Weiss</t>
  </si>
  <si>
    <t>PO yeux noir, blanche</t>
  </si>
  <si>
    <t>PO occhio nero, bianco</t>
  </si>
  <si>
    <t>WS Schwarzauge Weiss Gelbgesicht</t>
  </si>
  <si>
    <t>PO yeux noir, blanche maque jaune</t>
  </si>
  <si>
    <t>PO occhio nero, bianco faccale giallo</t>
  </si>
  <si>
    <t>WS Spangle Blau</t>
  </si>
  <si>
    <t>PO spangle, bleue</t>
  </si>
  <si>
    <t>PO perlato blu</t>
  </si>
  <si>
    <t>WS Spangle Blau Gelbgesicht</t>
  </si>
  <si>
    <t>PO spangle, bleue masque jaune</t>
  </si>
  <si>
    <t>PO perlato. bleu faccale giallo</t>
  </si>
  <si>
    <t>WS Spangle DF Gelb</t>
  </si>
  <si>
    <t>PO spangle double facteur jaune</t>
  </si>
  <si>
    <t>PO spangle doppio fattore giallo</t>
  </si>
  <si>
    <t>WS Spangle DF Weiss</t>
  </si>
  <si>
    <t>PO spangle double facteur blanche</t>
  </si>
  <si>
    <t>PO spangle doppio fattore bianco</t>
  </si>
  <si>
    <t>WS Spangle DF Weiss Gelbgesicht</t>
  </si>
  <si>
    <t>PO spangle double facteur blanche masque jaune</t>
  </si>
  <si>
    <t>PO spangle doppio fattore bianco faccale giallo</t>
  </si>
  <si>
    <t>WS Spangle Dunkelblau</t>
  </si>
  <si>
    <t>PO spangle, bleue foncé (cobalt)</t>
  </si>
  <si>
    <t>PO perlato blu scuro (cobalto)</t>
  </si>
  <si>
    <t>WS Spangle Dunkelblau Gelbgesicht</t>
  </si>
  <si>
    <t>PO spangle, bleue foncé (cobalt) masque jaune</t>
  </si>
  <si>
    <t>PO perlato blu scuro (cobalto) faccale giallo</t>
  </si>
  <si>
    <t>WS Spangle Dunkelgrün</t>
  </si>
  <si>
    <t>PO spangle, verte foncé</t>
  </si>
  <si>
    <t>PO perlato verde scuro</t>
  </si>
  <si>
    <t>WS Spangle Grau</t>
  </si>
  <si>
    <t>PO spangle, grise</t>
  </si>
  <si>
    <t>PO perlato grigio</t>
  </si>
  <si>
    <t>WS Spangle Grau Gelbgesicht</t>
  </si>
  <si>
    <t>PO spangel grise masque jaune</t>
  </si>
  <si>
    <t>PO perlato grigio faccale giallo</t>
  </si>
  <si>
    <t>WS Spangle Graugrün</t>
  </si>
  <si>
    <t>PO spangle, gris-verte</t>
  </si>
  <si>
    <t>PO perlato grigio-verde</t>
  </si>
  <si>
    <t>WS Spangle Grün</t>
  </si>
  <si>
    <t>PO spangle, verte</t>
  </si>
  <si>
    <t>PO perlato verde</t>
  </si>
  <si>
    <t>WS Spangle Hellblau</t>
  </si>
  <si>
    <t>PO spangel bleue claire</t>
  </si>
  <si>
    <t>PO perlato blu chiarro</t>
  </si>
  <si>
    <t>WS Spangle Hellblau Gelbgesicht</t>
  </si>
  <si>
    <t>PO spangle bleue claire masque jaune</t>
  </si>
  <si>
    <t>PO perlato. blu chiaro faccale giallo</t>
  </si>
  <si>
    <t>WS Spangle Hellgrün</t>
  </si>
  <si>
    <t>PO spangle verte clair</t>
  </si>
  <si>
    <t>PO perlato verde chiaro</t>
  </si>
  <si>
    <t>WS Spangle Mauve</t>
  </si>
  <si>
    <t>PO spangle mauve</t>
  </si>
  <si>
    <t>PO perlato malva</t>
  </si>
  <si>
    <t>WS Spangle Mauve Gelbgesicht</t>
  </si>
  <si>
    <t>PO spangle mauve masque jaune</t>
  </si>
  <si>
    <t>PO perlato malva faccale giallo</t>
  </si>
  <si>
    <t>WS Spangle mit Haube</t>
  </si>
  <si>
    <t>PO spangle  huppé</t>
  </si>
  <si>
    <t>PO perlato con ciuffo</t>
  </si>
  <si>
    <t>WS Spangle Olivgrün</t>
  </si>
  <si>
    <t>PO spangle verte olive</t>
  </si>
  <si>
    <t>PO perlato oliva</t>
  </si>
  <si>
    <t>WS Spangle opalin Blau</t>
  </si>
  <si>
    <t>PO spangle, opaline bleue</t>
  </si>
  <si>
    <t>PO perlato opale blu</t>
  </si>
  <si>
    <t>WS Spangle Opalin Blau Gelbgesicht</t>
  </si>
  <si>
    <t>PO spangle, opaline bleue masque jaune</t>
  </si>
  <si>
    <t>PO perlato opale  blu faccale giallo</t>
  </si>
  <si>
    <t>WS Spangle Opalin Dunkelblau</t>
  </si>
  <si>
    <t>PO spangle, opaline bleue foncé (cobalt)</t>
  </si>
  <si>
    <t>PO perlato opale blu scuro (cobalto)</t>
  </si>
  <si>
    <t>WS Spangle Opalin Dunkelblau Gelbgesicht</t>
  </si>
  <si>
    <t>PO spangle, opaline bleue foncé (cobalt) masque jaune</t>
  </si>
  <si>
    <t>PO perlato opale blu scuro (cobalto) faccale giallo</t>
  </si>
  <si>
    <t>WS Spangle Opalin Dunkelgrün</t>
  </si>
  <si>
    <t>PO spangle, opaline verte foncé</t>
  </si>
  <si>
    <t>PO perlato opale verde scuro</t>
  </si>
  <si>
    <t>WS Spangle opalin Grau</t>
  </si>
  <si>
    <t>PO spangle, opaline gris</t>
  </si>
  <si>
    <t>PO perlato opale grigio</t>
  </si>
  <si>
    <t>WS Spangle opalin Grau Gelbgesicht</t>
  </si>
  <si>
    <t xml:space="preserve">PO spangle, opaline grise masque jaune </t>
  </si>
  <si>
    <t>PO perlato opale grigio faccale giallo</t>
  </si>
  <si>
    <t>WS Spangle opalin Graugrün</t>
  </si>
  <si>
    <t>PO spangle, opaline gris-verte</t>
  </si>
  <si>
    <t>PO perlato opale grigio-verde</t>
  </si>
  <si>
    <t>WS Spangle opalin Grün</t>
  </si>
  <si>
    <t>PO spangle, opaline verte</t>
  </si>
  <si>
    <t>PO perlato opale verde</t>
  </si>
  <si>
    <t>WS Spangle opalin Hellblau</t>
  </si>
  <si>
    <t>PO spangle, opaline bleu-clair</t>
  </si>
  <si>
    <t xml:space="preserve">PO perlato opale blu chiaro  </t>
  </si>
  <si>
    <t>WS Spangle opalin Hellblau Gelbgesicht</t>
  </si>
  <si>
    <t>PO spangle, opaline bleu-clair masque jaune</t>
  </si>
  <si>
    <t>PO perlato opale blu chiaro faccale giallo</t>
  </si>
  <si>
    <t>WS Spangle opalin Hellgrün</t>
  </si>
  <si>
    <t>PO spangle, opaline vert-clair</t>
  </si>
  <si>
    <t>PO perlato opale verde chiaro</t>
  </si>
  <si>
    <t>WS Spangle opalin Mauve</t>
  </si>
  <si>
    <t>PO spangle, opaline mauve</t>
  </si>
  <si>
    <t>PO perlato opale malva</t>
  </si>
  <si>
    <t>WS Spangle opalin Mauve Gelbgesicht</t>
  </si>
  <si>
    <t>PO spangle, opaline mauve masque jaune</t>
  </si>
  <si>
    <t>PO perlato opale malva faccale giallo</t>
  </si>
  <si>
    <t>WS Spangle Opalin Olivgrün</t>
  </si>
  <si>
    <t>PO spangle, opaline verte olive</t>
  </si>
  <si>
    <t>PO perlato opale oliva</t>
  </si>
  <si>
    <t>WS Spangle Opalin Violett</t>
  </si>
  <si>
    <t>PO spangle, opaline violette</t>
  </si>
  <si>
    <t>PO perlato opale viola</t>
  </si>
  <si>
    <t>WS Spangle Opalin Violett Gelbgesicht</t>
  </si>
  <si>
    <t>PO spangle, opaline violette masque jaune</t>
  </si>
  <si>
    <t>PO perlato opale viola faccale giallo</t>
  </si>
  <si>
    <t>WS Spangle Violett</t>
  </si>
  <si>
    <t xml:space="preserve">PO spangle, violette </t>
  </si>
  <si>
    <t>PO perlato violette</t>
  </si>
  <si>
    <t>WS Spangle Violett Gelbgesicht</t>
  </si>
  <si>
    <t>PO spangle violette masque jaune</t>
  </si>
  <si>
    <t>PO perlato viola faccale giallo</t>
  </si>
  <si>
    <t>WS Spangle Zimt Blau</t>
  </si>
  <si>
    <t>PO spangle, cinnamon bleue</t>
  </si>
  <si>
    <t>PO perlato cannella blu</t>
  </si>
  <si>
    <t>WS Spangle Zimt Blau Gelbgesicht</t>
  </si>
  <si>
    <t>PO spangle, cinnamon bleue masque jaune</t>
  </si>
  <si>
    <t>PO perlato cannella  blu faccale giallo</t>
  </si>
  <si>
    <t>WS Spangle Zimt Dunkelblau</t>
  </si>
  <si>
    <t>PO spangle, cinnamon bleue foncé (cobalt)</t>
  </si>
  <si>
    <t>PO perlato cannella blu scuro (cobalto)</t>
  </si>
  <si>
    <t>WS Spangle Zimt Dunkelblau Gelbgesicht</t>
  </si>
  <si>
    <t>PO spangle, cinnamon bleue foncé (cobalt) masque jaune</t>
  </si>
  <si>
    <t>PO perlato cannella blu scuro (cobalto) faccale giallo</t>
  </si>
  <si>
    <t>WS Spangle Zimt Dunkelgrün</t>
  </si>
  <si>
    <t>PO spangle, cinnamon verte foncé</t>
  </si>
  <si>
    <t>PO perlato cannella verde scuro</t>
  </si>
  <si>
    <t>WS Spangle Zimt Grau</t>
  </si>
  <si>
    <t>PO spangle, cinnamon gris</t>
  </si>
  <si>
    <t>PO perlato cannella grigio</t>
  </si>
  <si>
    <t>WS Spangle Zimt Grau Gelbgesicht</t>
  </si>
  <si>
    <t xml:space="preserve">PO spangle, cinnamon grise masque jaune </t>
  </si>
  <si>
    <t>PO perlato cannella grigio faccale giallo</t>
  </si>
  <si>
    <t>WS Spangle Zimt Graugrün</t>
  </si>
  <si>
    <t>PO spangle, cinnamon gris-verte</t>
  </si>
  <si>
    <t>PO perlato cannella grigio-verde</t>
  </si>
  <si>
    <t>WS Spangle Zimt Grün</t>
  </si>
  <si>
    <t>PO spangle, cinnamon verte</t>
  </si>
  <si>
    <t>PO perlato cannella verde</t>
  </si>
  <si>
    <t>WS Spangle Zimt Hellblau</t>
  </si>
  <si>
    <t>PO spangle, cinnamon bleu-clair</t>
  </si>
  <si>
    <t xml:space="preserve">PO perlato cannella blu chiaro  </t>
  </si>
  <si>
    <t>WS Spangle Zimt Hellblau Gelbgesicht</t>
  </si>
  <si>
    <t>PO spangle, cinnamon bleu-clair masque jaune</t>
  </si>
  <si>
    <t>PO perlato cannella blu chiaro faccale giallo</t>
  </si>
  <si>
    <t>WS Spangle Zimt Hellgrün</t>
  </si>
  <si>
    <t>PO spangle, cinnamon vert-clair</t>
  </si>
  <si>
    <t>PO perlato cannella verde chiaro</t>
  </si>
  <si>
    <t>WS Spangle Zimt Mauve</t>
  </si>
  <si>
    <t>PO spangle, cinnamon mauve</t>
  </si>
  <si>
    <t>PO perlato cannella malva</t>
  </si>
  <si>
    <t>WS Spangle Zimt Mauve Gelbgesicht</t>
  </si>
  <si>
    <t>PO spangle, cinnamon mauve masque jaune</t>
  </si>
  <si>
    <t>PO perlato cannella malva faccale giallo</t>
  </si>
  <si>
    <t>WS Spangle Zimt Olivgrün</t>
  </si>
  <si>
    <t>PO spangle, cinnamon verte olive</t>
  </si>
  <si>
    <t>PO perlato cannella oliva</t>
  </si>
  <si>
    <t>WS Spangle Zimt Opalin Blau</t>
  </si>
  <si>
    <t>PO spangle, cinnamon opaline bleue</t>
  </si>
  <si>
    <t>PO perlato cannella opale blu</t>
  </si>
  <si>
    <t>WS Spangle Zimt Opalin Blau Gelbgesicht</t>
  </si>
  <si>
    <t>PO spangle, cinnamon opaline bleue masque jaune</t>
  </si>
  <si>
    <t>PO perlato cannella  opale blu faccale giallo</t>
  </si>
  <si>
    <t>WS Spangle Zimt Opalin Dunkelblau</t>
  </si>
  <si>
    <t>PO spangle, cinnamon opaline bleue foncé (cobalt)</t>
  </si>
  <si>
    <t>PO perlato cannella opale blu scuro (cobalto)</t>
  </si>
  <si>
    <t>WS Spangle Zimt Opalin Dunkelblau Gelbgesicht</t>
  </si>
  <si>
    <t>PO spangle, cinnamon opaline bleue foncé (cobalt) masque jaune</t>
  </si>
  <si>
    <t>PO perlato cannella opaleblu scuro (cobalto) faccale giallo</t>
  </si>
  <si>
    <t>WS Spangle Zimt Opalin Dunkelgrün</t>
  </si>
  <si>
    <t>PO spangle, cinnamon opaline verte foncé</t>
  </si>
  <si>
    <t>PO perlato cannella opale verde scuro</t>
  </si>
  <si>
    <t xml:space="preserve">WS Spangle Zimt Opalin Grau </t>
  </si>
  <si>
    <t>PO spangle, cinnamon opaline gris</t>
  </si>
  <si>
    <t>PO perlato cannella opale grigio argento</t>
  </si>
  <si>
    <t>WS Spangle Zimt Opalin Grau Gelbgesicht</t>
  </si>
  <si>
    <t xml:space="preserve">PO spangle, cinnamon opaline grise masque jaune </t>
  </si>
  <si>
    <t>PO perlato cannella opale grigio faccale giallo</t>
  </si>
  <si>
    <t>WS Spangle Zimt Opalin Graugrün</t>
  </si>
  <si>
    <t>PO spangle, cinnamon opaline gris-verte</t>
  </si>
  <si>
    <t>PO perlato cannella opale grigio-verde</t>
  </si>
  <si>
    <t>WS Spangle Zimt Opalin Grün</t>
  </si>
  <si>
    <t>PO spangle, cinnamon opaline verte</t>
  </si>
  <si>
    <t>PO perlato cannella opale verde</t>
  </si>
  <si>
    <t>WS Spangle Zimt Opalin Hellblau</t>
  </si>
  <si>
    <t>PO spangle, cinnamon opaline bleu-clair</t>
  </si>
  <si>
    <t xml:space="preserve">PO perlato cannella opale blu chiaro  </t>
  </si>
  <si>
    <t>WS Spangle Zimt Opalin Hellblau Gelbgesicht</t>
  </si>
  <si>
    <t>PO spangle, cinnamon opaline bleu-clair masque jaune</t>
  </si>
  <si>
    <t>PO perlato cannella opale blu chiaro faccale giallo</t>
  </si>
  <si>
    <t>WS Spangle Zimt Opalin Hellgrün</t>
  </si>
  <si>
    <t>PO spangle, cinnamon vopaline verte-clair</t>
  </si>
  <si>
    <t>PO perlato cannella opale verde chiaro</t>
  </si>
  <si>
    <t>WS Spangle Zimt Opalin Mauve</t>
  </si>
  <si>
    <t>PO spangle, cinnamon opaline mauve</t>
  </si>
  <si>
    <t>PO perlato cannella opale malva</t>
  </si>
  <si>
    <t>WS Spangle Zimt Opalin Mauve Gelbgesicht</t>
  </si>
  <si>
    <t>PO spangle, cinnamon opaline mauve masque jaune</t>
  </si>
  <si>
    <t>PO perlato cannella opale malva faccale giallo</t>
  </si>
  <si>
    <t>WS Spangle Zimt Opalin Olivgrün</t>
  </si>
  <si>
    <t>PO spangle, cinnamon opaline verte olive</t>
  </si>
  <si>
    <t>PO perlato cannella opale oliva</t>
  </si>
  <si>
    <t>WS Spangle Zimt Opalin Violett</t>
  </si>
  <si>
    <t>PO spangle, cinnamon opaline violette</t>
  </si>
  <si>
    <t>PO perlato cannella opale viola</t>
  </si>
  <si>
    <t>WS Spangle Zimt Opalin Violett Gelbgesicht</t>
  </si>
  <si>
    <t>PO spangle, cinnamon opaline violette masque jaune</t>
  </si>
  <si>
    <t>PO perlato cannella opale viola faccale giallo</t>
  </si>
  <si>
    <t>WS Spangle Zimt Violett</t>
  </si>
  <si>
    <t>PO spangle, cinnamon violette</t>
  </si>
  <si>
    <t>PO perlato cannella viola</t>
  </si>
  <si>
    <t>WS Spangle Zimt Violett Gelbgesicht</t>
  </si>
  <si>
    <t>PO spangle, cinnamon violette masque jaune</t>
  </si>
  <si>
    <t>PO perlato cannella viola faccale giallo</t>
  </si>
  <si>
    <t>WS Weiss</t>
  </si>
  <si>
    <t>PO blanche</t>
  </si>
  <si>
    <t>PO bianco</t>
  </si>
  <si>
    <t>WS Weiss Blau</t>
  </si>
  <si>
    <t>PO blanche-bleu</t>
  </si>
  <si>
    <t>PO bianco blu</t>
  </si>
  <si>
    <t>WS Weiss Blau Gelbgesicht</t>
  </si>
  <si>
    <t>PO blanche-bleu masque jaune</t>
  </si>
  <si>
    <t>PO bianco blu faccale giallo</t>
  </si>
  <si>
    <t>WS Weiss Gelbgesicht</t>
  </si>
  <si>
    <t>PO blanche masque jaune</t>
  </si>
  <si>
    <t>PO bianco faccale giallo</t>
  </si>
  <si>
    <t>WS Weiss Grau</t>
  </si>
  <si>
    <t>PO blanche gris</t>
  </si>
  <si>
    <t>PO bianco grigrio</t>
  </si>
  <si>
    <t>WS Weiss Grau Gelbgesicht</t>
  </si>
  <si>
    <t>PO blanche gris masque jaune</t>
  </si>
  <si>
    <t>PO bianco grigrio faccale giallo</t>
  </si>
  <si>
    <t>WS Zimt Blau</t>
  </si>
  <si>
    <t>PO cinnamon bleue</t>
  </si>
  <si>
    <t>PO cannella blu</t>
  </si>
  <si>
    <t>WS Zimt Blau Gelbgesicht</t>
  </si>
  <si>
    <t>PO cinnamon bleue masque jaune</t>
  </si>
  <si>
    <t>PO cannella blu faccale giallo</t>
  </si>
  <si>
    <t>WS Zimt Blau mit Haube</t>
  </si>
  <si>
    <t>PO cinnamon bleue huppé</t>
  </si>
  <si>
    <t>PO cannella blu con ciuffo</t>
  </si>
  <si>
    <t>WS Zimt Dunkelblau</t>
  </si>
  <si>
    <t>PO cinnamon bleu foncé (cobalt)</t>
  </si>
  <si>
    <t>PO cannella blu scuro (cobalto)</t>
  </si>
  <si>
    <t>WS Zimt Dunkelblau Gelbgesicht</t>
  </si>
  <si>
    <t>PO cinnamon bleu foncé (cobalt) masque jaune</t>
  </si>
  <si>
    <t>PO cannella blu scuro (cobalto) faccale giallo</t>
  </si>
  <si>
    <t>WS Zimt Dunkelgrün</t>
  </si>
  <si>
    <t>PO cinnamon vert foncé</t>
  </si>
  <si>
    <t>PO cannella vert scuro</t>
  </si>
  <si>
    <t>WS Zimt Gelb</t>
  </si>
  <si>
    <t>PO cinnamon jaune</t>
  </si>
  <si>
    <t>PO cannella giallo</t>
  </si>
  <si>
    <t>WS Zimt Gelb Graugrün</t>
  </si>
  <si>
    <t>PO cinnamon jaune grise-verte</t>
  </si>
  <si>
    <t>PO cannella giallo grigrio-verde</t>
  </si>
  <si>
    <t>WS Zimt Grau</t>
  </si>
  <si>
    <t>PO cinnamon Grise</t>
  </si>
  <si>
    <t>PO cannella gris</t>
  </si>
  <si>
    <t>WS Zimt Grau Gelbgesicht</t>
  </si>
  <si>
    <t>PO cinnamon grise masque jaune</t>
  </si>
  <si>
    <t>PO cannella gris faccale giallo</t>
  </si>
  <si>
    <t>WS Zimt Graugrün</t>
  </si>
  <si>
    <t>PO cinnamon gris-verte</t>
  </si>
  <si>
    <t>PO cannella gris-vert</t>
  </si>
  <si>
    <t>WS Zimt Grün</t>
  </si>
  <si>
    <t>PO cinnamon verte</t>
  </si>
  <si>
    <t>PO cannella vert</t>
  </si>
  <si>
    <t>WS Zimt Grün mit Haube</t>
  </si>
  <si>
    <t>PO cinnamon verte huppé</t>
  </si>
  <si>
    <t>PO cannella verde con ciuffo</t>
  </si>
  <si>
    <t>WS Zimt Hellblau</t>
  </si>
  <si>
    <t>PO cannella blu chiaro</t>
  </si>
  <si>
    <t>WS Zimt Hellblau Gelbgesicht</t>
  </si>
  <si>
    <t>PO bleue claire cinnamon masque jaune</t>
  </si>
  <si>
    <t>PO cannella blu chiaro faccale giallo</t>
  </si>
  <si>
    <t>WS Zimt Hellgrün</t>
  </si>
  <si>
    <t>PO cinnamon verte claire</t>
  </si>
  <si>
    <t>PO cannella verde chiaro</t>
  </si>
  <si>
    <t>WS Zimt Mauve</t>
  </si>
  <si>
    <t>PO cinnamon mauve</t>
  </si>
  <si>
    <t>PO cannella malva</t>
  </si>
  <si>
    <t>WS Zimt Mauve Gelbgesicht</t>
  </si>
  <si>
    <t>PO cinnamon mauve masque jaune</t>
  </si>
  <si>
    <t>PO cannella malva faccale giallo</t>
  </si>
  <si>
    <t>WS Zimt Olivgrün</t>
  </si>
  <si>
    <t>PO cinnamon vert-olive</t>
  </si>
  <si>
    <t>PO cannella olive</t>
  </si>
  <si>
    <t>WS Zimt Opalin Blau</t>
  </si>
  <si>
    <t>PO cinnamon opaline Bleue</t>
  </si>
  <si>
    <t>PO opale cannella blu</t>
  </si>
  <si>
    <t>WS Zimt Opalin Blau Gelbgesicht</t>
  </si>
  <si>
    <t>PO cinnamon opaline bleue masque jaune</t>
  </si>
  <si>
    <t>PO opale cannella blu faccale giallo</t>
  </si>
  <si>
    <t>WS Zimt Opalin Dunkelblau</t>
  </si>
  <si>
    <t>PO cinnamon opaline bleu foncé (cobalt)</t>
  </si>
  <si>
    <t>PO opale cannella cobalt</t>
  </si>
  <si>
    <t>WS Zimt Opalin Dunkelblau Gelbgesicht</t>
  </si>
  <si>
    <t>PO cinnamon opaline bleu foncé (cobalt) masque jaune</t>
  </si>
  <si>
    <t>PO opale cannella cobalt faccale giallo</t>
  </si>
  <si>
    <t>WS Zimt Opalin Dunkelgrün</t>
  </si>
  <si>
    <t>PO cinnamon opaline vert foncé</t>
  </si>
  <si>
    <t>PO opale canella verde scuro</t>
  </si>
  <si>
    <t>WS Zimt Opalin Gelb</t>
  </si>
  <si>
    <t>PO cinnamon opaline jaune</t>
  </si>
  <si>
    <t>PO cannella opale giallo</t>
  </si>
  <si>
    <t>WS Zimt Opalin Gelb Graugrün</t>
  </si>
  <si>
    <t>PO cinnamon opaline jaune grise-verte</t>
  </si>
  <si>
    <t>PO cannella opale giallo grigrio-verde</t>
  </si>
  <si>
    <t>WS Zimt Opalin Grau</t>
  </si>
  <si>
    <t>PO cinnamon opaline Grise</t>
  </si>
  <si>
    <t>PO opale cannella gris</t>
  </si>
  <si>
    <t>WS Zimt Opalin Grau Gelbgesicht</t>
  </si>
  <si>
    <t>PO cinnamon opalinegrise masque jaune</t>
  </si>
  <si>
    <t>PO opale cannella gris faccale giallo</t>
  </si>
  <si>
    <t>WS Zimt Opalin Graugrün</t>
  </si>
  <si>
    <t>PO cinnamon opaline gris-verte</t>
  </si>
  <si>
    <t>PO opale cannella gris-verde</t>
  </si>
  <si>
    <t>WS Zimt Opalin Grün</t>
  </si>
  <si>
    <t>PO cinnamon opaline verte</t>
  </si>
  <si>
    <t>PO opale cannella verde</t>
  </si>
  <si>
    <t>WS Zimt Opalin Hellblau</t>
  </si>
  <si>
    <t>PO cinnamon opaline Bleue claire</t>
  </si>
  <si>
    <t>PO opale cannella bleu chiaro</t>
  </si>
  <si>
    <t>WS Zimt Opalin Hellblau Gelbgesicht</t>
  </si>
  <si>
    <t>PO cinnamon opaline bleue claire masque jaune</t>
  </si>
  <si>
    <t>PO opale cannella bleu chiaro faccale giallo</t>
  </si>
  <si>
    <t>WS Zimt Opalin Hellgrün</t>
  </si>
  <si>
    <t>PO cinnamon opaline verte claire</t>
  </si>
  <si>
    <t>PO opale cannella vert chiaro</t>
  </si>
  <si>
    <t>WS Zimt Opalin Mauve</t>
  </si>
  <si>
    <t>PO cinnamon opaline mauve</t>
  </si>
  <si>
    <t>PO opale cannella mauve</t>
  </si>
  <si>
    <t>WS Zimt Opalin Mauve Gelbgesicht</t>
  </si>
  <si>
    <t>PO cinnamon opaline mauve masque jaune</t>
  </si>
  <si>
    <t>PO opale cannella mauve faccale giallo</t>
  </si>
  <si>
    <t>WS Zimt Opalin Olivgrün</t>
  </si>
  <si>
    <t>PO cinnamon opaline olive</t>
  </si>
  <si>
    <t>PO opale cannella oliva</t>
  </si>
  <si>
    <t>WS Zimt Opalin Violett</t>
  </si>
  <si>
    <t>PO cinnamon opaline violette</t>
  </si>
  <si>
    <t>PO opaline cannella viola</t>
  </si>
  <si>
    <t>WS Zimt Opalin Violett Gelbgesicht</t>
  </si>
  <si>
    <t>PO cinnamon opaline violette masque jaune</t>
  </si>
  <si>
    <t>PO opaline cannella viola faccale giallo</t>
  </si>
  <si>
    <t>WS Zimt Opalin Weiss</t>
  </si>
  <si>
    <t>PO cinnamon opaline blanche</t>
  </si>
  <si>
    <t>PO cannella opale bianco</t>
  </si>
  <si>
    <t>WS Zimt opalin Weiss Gelbgesicht</t>
  </si>
  <si>
    <t>PO cinnamon opaline blanche masque jaune</t>
  </si>
  <si>
    <t>PO cannella opale bianco faccale giallo</t>
  </si>
  <si>
    <t>WS Zimt Opalin Weiss Grau</t>
  </si>
  <si>
    <t>PO cinnamon opaline blanche grise</t>
  </si>
  <si>
    <t>PO cannella opale bianco grigrio</t>
  </si>
  <si>
    <t>WS Zimt Opalin Weiss Grau Gelbgesicht</t>
  </si>
  <si>
    <t>PO cinnamon opaline blanche grise masque jaune</t>
  </si>
  <si>
    <t>PO cannella opale bianco grigrio faccale giallo</t>
  </si>
  <si>
    <t>WS Zimt Violett</t>
  </si>
  <si>
    <t>PO cinnamon Violette</t>
  </si>
  <si>
    <t>PO cannella viola</t>
  </si>
  <si>
    <t>WS Zimt violett GG</t>
  </si>
  <si>
    <t>PO cinnamon violette masque jaune</t>
  </si>
  <si>
    <t>PO cannella viola faccale giallo</t>
  </si>
  <si>
    <t>WS Zimt Weiss</t>
  </si>
  <si>
    <t>PO cinnamon blanche</t>
  </si>
  <si>
    <t>PO cannella bianco</t>
  </si>
  <si>
    <t>WS Zimt Weiss Gelbgesicht</t>
  </si>
  <si>
    <t>PO cinnamon blanche masque jaune</t>
  </si>
  <si>
    <t>PO cannella bianco faccale giallo</t>
  </si>
  <si>
    <t>WS Zimt Weiss Grau</t>
  </si>
  <si>
    <t>PO cinnamon blanche grise</t>
  </si>
  <si>
    <t>PO cannella bianco grigrio</t>
  </si>
  <si>
    <t>WS Zimt Weiss Grau Gelbgesicht</t>
  </si>
  <si>
    <t>PO cinnamon blanche grise masque jaune</t>
  </si>
  <si>
    <t>PO cannella bianco grigrio faccale giallo</t>
  </si>
  <si>
    <t>FWS Albino</t>
  </si>
  <si>
    <t>POC albino</t>
  </si>
  <si>
    <t>FWS Albino Gelbgesicht</t>
  </si>
  <si>
    <t>POC albino masque jaune</t>
  </si>
  <si>
    <t>POC albino faccale giallo</t>
  </si>
  <si>
    <t>FWS Albino mit Haube</t>
  </si>
  <si>
    <t>POCalbino  huppé</t>
  </si>
  <si>
    <t>POC albino con ciuffo</t>
  </si>
  <si>
    <t>FWS Albino mit Haube Gelbgesicht</t>
  </si>
  <si>
    <t>POC albino  huppé masque jaune</t>
  </si>
  <si>
    <t>POC albino con ciuffo faccale giallo</t>
  </si>
  <si>
    <t>FWS Blau mit Haube</t>
  </si>
  <si>
    <t>POC bleue huppé</t>
  </si>
  <si>
    <t>POC blu con ciuffo</t>
  </si>
  <si>
    <t>FWS Blau mit Haube Gelbgesicht</t>
  </si>
  <si>
    <t>POC bleue huppé masque jaune</t>
  </si>
  <si>
    <t>POC blu con ciuffo faccale giallo</t>
  </si>
  <si>
    <t>FWS Clearbody Blau</t>
  </si>
  <si>
    <t>POC clearbody bleue</t>
  </si>
  <si>
    <t>POC clearbody blu</t>
  </si>
  <si>
    <t>FWS Clearbody Blau Gelbgesicht</t>
  </si>
  <si>
    <t>POC clearbody bleue masque jaune</t>
  </si>
  <si>
    <t>POC clearbody blu faccale giallo</t>
  </si>
  <si>
    <t>FWS Clearbody Grau</t>
  </si>
  <si>
    <t>POC clearbody grise</t>
  </si>
  <si>
    <t>POC clearbody grigio</t>
  </si>
  <si>
    <t>FWS Clearbody Grau Gelbgesicht</t>
  </si>
  <si>
    <t>POC clearbody grise masque jaune</t>
  </si>
  <si>
    <t>POC clearbody grigio faccale giallo</t>
  </si>
  <si>
    <t>FWS Clearbody graugrün</t>
  </si>
  <si>
    <t>POC clearbody gris-vert</t>
  </si>
  <si>
    <t>POC clearbody grigio verde</t>
  </si>
  <si>
    <t>FWS Clearbody Grün</t>
  </si>
  <si>
    <t>POC clearbody verte</t>
  </si>
  <si>
    <t>POC clearbody verde</t>
  </si>
  <si>
    <t>FWS Clearbody opalin Blau</t>
  </si>
  <si>
    <t>POC clearbody opaline bleue</t>
  </si>
  <si>
    <t>POC clearbody blu opale</t>
  </si>
  <si>
    <t>FWS Clearbody Opalin Blau Gelbgesicht</t>
  </si>
  <si>
    <t>POC clearbody opaline bleue masque jaune</t>
  </si>
  <si>
    <t>POC clearbody blu opale faccale giallo</t>
  </si>
  <si>
    <t>FWS Clearbody opalin Grau</t>
  </si>
  <si>
    <t>POC clearbody opaline grise</t>
  </si>
  <si>
    <t>POC clearbody, grigio opale</t>
  </si>
  <si>
    <t>FWS Clearbody Opalin Grau Gelbgesicht</t>
  </si>
  <si>
    <t>POC clearbody opaline grise masque jaune</t>
  </si>
  <si>
    <t>POC clearbody grigio opale faccale giallo</t>
  </si>
  <si>
    <t>FWS Clearbody opalin Graugrün</t>
  </si>
  <si>
    <t>POC clearbody opaline gris-verte</t>
  </si>
  <si>
    <t>POC clearbody grigio verde opale</t>
  </si>
  <si>
    <t>FWS Clearbody opalin Grün</t>
  </si>
  <si>
    <t>POC clearbody opaline verte</t>
  </si>
  <si>
    <t>POC clearbody verde opale</t>
  </si>
  <si>
    <t>FWS Dom.Sch. Blau</t>
  </si>
  <si>
    <t>POC panachée dominante bleue</t>
  </si>
  <si>
    <t>POC pezzato dominante blu</t>
  </si>
  <si>
    <t>FWS Dom.Sch. Blau Gelbgesicht</t>
  </si>
  <si>
    <t>POC panachée dominante bleue masque jaune</t>
  </si>
  <si>
    <t>POC pezzato dominante blu faccale giallo</t>
  </si>
  <si>
    <t>FWS Dom.Sch. Dunkelblau</t>
  </si>
  <si>
    <t>POC panachée dominante bleue foncé (cobalt)</t>
  </si>
  <si>
    <t xml:space="preserve">POC pezzato dominante cobalto </t>
  </si>
  <si>
    <t>FWS Dom.Sch. Dunkelblau Gelbgesicht</t>
  </si>
  <si>
    <t>POC panachée dominante bleue foncé (cobalt) masque jaune</t>
  </si>
  <si>
    <t>POC pezzato dominante cobalto faccale giallo</t>
  </si>
  <si>
    <t>FWS Dom.Sch. Dunkelgrün</t>
  </si>
  <si>
    <t>POC panachée dominante vert foncé</t>
  </si>
  <si>
    <t>POC pezzato dominante verde scuro</t>
  </si>
  <si>
    <t>FWS Dom.Sch. Grau</t>
  </si>
  <si>
    <t>POC panachée dominante grise</t>
  </si>
  <si>
    <t>POC pezzato dominante grigio</t>
  </si>
  <si>
    <t>FWS Dom.Sch. Grau Gelbgesicht</t>
  </si>
  <si>
    <t>POC panachée dominante grise masque jaune</t>
  </si>
  <si>
    <t>POC pezzato dominante grigio faccale giallo</t>
  </si>
  <si>
    <t>FWS Dom.Sch. Graugrün</t>
  </si>
  <si>
    <t>POC panachée dominante gris-verte</t>
  </si>
  <si>
    <t>POC pezzato dominante grigio-verde</t>
  </si>
  <si>
    <t>FWS Dom.Sch. Grün</t>
  </si>
  <si>
    <t>POC panachée dominante verte</t>
  </si>
  <si>
    <t>POC pezzato dominante verde</t>
  </si>
  <si>
    <t>FWS Dom.Sch. Hellblau</t>
  </si>
  <si>
    <t>POC panachée dominante bleue claire</t>
  </si>
  <si>
    <t>POC pezzato dominante blu chiaro</t>
  </si>
  <si>
    <t>FWS Dom.Sch. Hellblau Gelbgesicht</t>
  </si>
  <si>
    <t>POC panachée dominante bleue claire masque jaune</t>
  </si>
  <si>
    <t>POC pezzato dominante  blu chiaro faccale giallo</t>
  </si>
  <si>
    <t>FWS Dom.Sch. Hellgrün</t>
  </si>
  <si>
    <t>POC panachée dominante vert clair</t>
  </si>
  <si>
    <t>POC pezzato dominante verde chiaro</t>
  </si>
  <si>
    <t>FWS Dom.Sch. Mauve</t>
  </si>
  <si>
    <t>POC panachée dominante mauve</t>
  </si>
  <si>
    <t>POC pezzato dominante malva</t>
  </si>
  <si>
    <t>FWS Dom.Sch. Mauve Gelbgesicht</t>
  </si>
  <si>
    <t xml:space="preserve">POC panachée dominante mauve masque jaune </t>
  </si>
  <si>
    <t>POC pezzato dominante malva faccale giallo</t>
  </si>
  <si>
    <t>FWS Dom.Sch. Olivgrün</t>
  </si>
  <si>
    <t xml:space="preserve">POC panachée dominante vert olive </t>
  </si>
  <si>
    <t>POC pezzato dominante verde oliva</t>
  </si>
  <si>
    <t>FWS Dom.Sch. opalin Blau</t>
  </si>
  <si>
    <t>POC panachée dominante, opaline bleue</t>
  </si>
  <si>
    <t>POC pezzato dom., opale blu</t>
  </si>
  <si>
    <t>FWS Dom.Sch. Opalin Blau Gelbgesicht</t>
  </si>
  <si>
    <t>POC panachée dominante, opaline bleue face jaune</t>
  </si>
  <si>
    <t>POC pezzato dom., opale blu faccale giallo</t>
  </si>
  <si>
    <t>FWS Dom.Sch. Opalin Dunkelblau</t>
  </si>
  <si>
    <t>POC panachée dominante, opaline bleue foncé (cobalt)</t>
  </si>
  <si>
    <t>POC pezzato dominante opale cobalto</t>
  </si>
  <si>
    <t>FWS Dom.Sch. Opalin Dunkelblau Gelbgesicht</t>
  </si>
  <si>
    <t>POC panachée dominante, opaline bleue foncé (cobalt) masque jaune</t>
  </si>
  <si>
    <t>POC pezzato dominante opale cobalto faccale giallo</t>
  </si>
  <si>
    <t>FWS Dom.Sch. Opalin Dunkelgrün</t>
  </si>
  <si>
    <t>POC panachée dominante opaline vert foncé</t>
  </si>
  <si>
    <t>POC pezzato dominante opale verde scuro</t>
  </si>
  <si>
    <t>FWS Dom.Sch. opalin Grau</t>
  </si>
  <si>
    <t>POC panachée dominante, opaline grise</t>
  </si>
  <si>
    <t>POC pezzato dom., opale grigio</t>
  </si>
  <si>
    <t>FWS Dom.Sch. Opalin Grau Gelbgesicht</t>
  </si>
  <si>
    <t>POC panachée dominante opaline grise masque jaune</t>
  </si>
  <si>
    <t>POC pezzato dominante opale grigio faccale giallo</t>
  </si>
  <si>
    <t>FWS Dom.Sch. opalin Graugrün</t>
  </si>
  <si>
    <t>POC panachée dominante, opaline gris-vert</t>
  </si>
  <si>
    <t xml:space="preserve">POC pezzato dominante opale grigio verde </t>
  </si>
  <si>
    <t>FWS Dom.Sch. Opalin Grün</t>
  </si>
  <si>
    <t>POC panachée dominante, opaline vert</t>
  </si>
  <si>
    <t>POC pezzato dominante opale verde</t>
  </si>
  <si>
    <t>FWS Dom.Sch. opalin Hellblau</t>
  </si>
  <si>
    <t>POC panachée dominante, opaline bleue claire</t>
  </si>
  <si>
    <t xml:space="preserve">POC pezzato dominante opale blu chiaro </t>
  </si>
  <si>
    <t>FWS Dom.Sch. Opalin Hellblau Gelbgesicht</t>
  </si>
  <si>
    <t>POC panachée dominante, opaline bleue claire masque jaune</t>
  </si>
  <si>
    <t>POC pezzato dominante opale blu chiaro faccale giallo</t>
  </si>
  <si>
    <t>FWS Dom.Sch. Opalin Hellgrün</t>
  </si>
  <si>
    <t>POC panachée dominante opaline vert clair</t>
  </si>
  <si>
    <t>POC pezzato dominante opale verde chiaro</t>
  </si>
  <si>
    <t>FWS Dom.Sch. Opalin Mauve</t>
  </si>
  <si>
    <t>POC panachée dominante opaline mauve</t>
  </si>
  <si>
    <t>POC pezzato dominante opale malva</t>
  </si>
  <si>
    <t>FWS Dom.Sch. Opalin Mauve Gelbgesicht</t>
  </si>
  <si>
    <t>POC panachée dominante opaline mauve masque jaune</t>
  </si>
  <si>
    <t>POC pezzato dominante opale malva faccale giallo</t>
  </si>
  <si>
    <t>FWS Dom.Sch. Opalin Olivgrün</t>
  </si>
  <si>
    <t>POC panachée dominante opaline vert olive</t>
  </si>
  <si>
    <t>POC pezzato dominante opale verde oliva</t>
  </si>
  <si>
    <t>FWS Dom.Sch. opalin Violett</t>
  </si>
  <si>
    <t>POC panachée dominante, opaline violette</t>
  </si>
  <si>
    <t xml:space="preserve">POC pezzato dominante opale viola </t>
  </si>
  <si>
    <t>FWS Dom.Sch. Opalin Violett Gelbgesicht</t>
  </si>
  <si>
    <t>POC panachée dominante, opaline violette masque jaune</t>
  </si>
  <si>
    <t>POC pezzato dominante opale viola faccale giallo</t>
  </si>
  <si>
    <t>FWS Dom.Sch. Violett</t>
  </si>
  <si>
    <t>POC panachée dominante, violett</t>
  </si>
  <si>
    <t>POC pezzato dominante viola</t>
  </si>
  <si>
    <t>FWS Dom.Sch. Violett Gelbgesicht</t>
  </si>
  <si>
    <t>POC panachée dominante violette masque jaune</t>
  </si>
  <si>
    <t>POC pezzato dominante violette faccale giallo</t>
  </si>
  <si>
    <t>FWS Dom.Sch. Zimt Blau</t>
  </si>
  <si>
    <t>POC panachée dominante, cinnamon bleue</t>
  </si>
  <si>
    <t>POC pezzato dominante blu cin</t>
  </si>
  <si>
    <t>FWS Dom.Sch. Zimt Blau Gelbgesicht</t>
  </si>
  <si>
    <t>POC panachée dominante, cinnamon bleue masque jaune</t>
  </si>
  <si>
    <t>POC pezzato dominante cin blu faccale giallo</t>
  </si>
  <si>
    <t>FWS Dom.Sch. Zimt Dunkelblau</t>
  </si>
  <si>
    <t>POC panachée dominante, cinnamon bleue foncé (cobalt)</t>
  </si>
  <si>
    <t>POCpezzato dominante cobalto cannella</t>
  </si>
  <si>
    <t>FWS Dom.Sch. Zimt Dunkelblau Gelbgesicht</t>
  </si>
  <si>
    <t>POC panachée dominante, cinnamon bleue foncé (cobalt)  masque jaune</t>
  </si>
  <si>
    <t>POC pezzato dominante cobalto cannella faccale giallo</t>
  </si>
  <si>
    <t>FWS Dom.Sch. Zimt Dunkelgrün</t>
  </si>
  <si>
    <t>POC panachée dominante, cinnamon verte foncé</t>
  </si>
  <si>
    <t>POC pezzato dominante verde scuro cannella</t>
  </si>
  <si>
    <t xml:space="preserve">FWS Dom.Sch. Zimt Grau </t>
  </si>
  <si>
    <t>POC panachée dominante gris cinnamon</t>
  </si>
  <si>
    <t>POC pezzato dominato grigio canelle</t>
  </si>
  <si>
    <t>FWS Dom.Sch. Zimt Grau Gelbgesicht</t>
  </si>
  <si>
    <t>POC panachée dominante gris cinnamon masque jaune</t>
  </si>
  <si>
    <t>POC pezzato dominato grigio canelle  faccale giallo</t>
  </si>
  <si>
    <t>FWS Dom.Sch. Zimt Graugrün</t>
  </si>
  <si>
    <t>POC panachée dominante gris-verte cinnamon</t>
  </si>
  <si>
    <t>POC pezzato dominante grigio-verde cannella</t>
  </si>
  <si>
    <t>FWS Dom.Sch. Zimt grün</t>
  </si>
  <si>
    <t>POC panachée dominante, cinnamon verte</t>
  </si>
  <si>
    <t>POC pezzato dominante verde cannella</t>
  </si>
  <si>
    <t>FWS Dom.Sch. Zimt Hellblau</t>
  </si>
  <si>
    <t>POC panachée dominante, cinnamon bleue claire</t>
  </si>
  <si>
    <t>POC pezzato dominante blu chiaro cannella</t>
  </si>
  <si>
    <t>FWS Dom.Sch. Zimt Hellblau Gelbgesicht</t>
  </si>
  <si>
    <t>POC panachée dominante, cinnamon bleue claire  masque jaune</t>
  </si>
  <si>
    <t>POC pezzato dominante blu chiaro cannella faccale giallo</t>
  </si>
  <si>
    <t>FWS Dom.Sch. Zimt Hellgrün</t>
  </si>
  <si>
    <t>POC panachée dominante, cinnamon verte claire</t>
  </si>
  <si>
    <t>POC pezzato dominante verde chiaro cannella</t>
  </si>
  <si>
    <t>FWS Dom.Sch. Zimt Mauve</t>
  </si>
  <si>
    <t>POC panachée dominante, cinnamon mauve</t>
  </si>
  <si>
    <t>POC pezzato dominante malva cannella</t>
  </si>
  <si>
    <t>FWS Dom.Sch. Zimt Mauve Gelbgesicht</t>
  </si>
  <si>
    <t>POC panachée dominante, cinnamon mauve masque jaune</t>
  </si>
  <si>
    <t>POC pezzato dominante malva cannella faccale giallo</t>
  </si>
  <si>
    <t>FWS Dom.Sch. Zimt Olivgrün</t>
  </si>
  <si>
    <t>POC panachée dominante, cinnamon verte olive</t>
  </si>
  <si>
    <t>POC pezzato dominante verde oliva cannella</t>
  </si>
  <si>
    <t>FWS Dom.Sch. Zimt Opalin  Grün</t>
  </si>
  <si>
    <t>POC panachée dominante, opaline, cinnamon verte</t>
  </si>
  <si>
    <t>POC pezzato dominante opale, verde cannella</t>
  </si>
  <si>
    <t>FWS Dom.Sch. Zimt Opalin Blau</t>
  </si>
  <si>
    <t>POC panachée dominante, opaline, cinnamon bleue</t>
  </si>
  <si>
    <t>POC pezzato dominante opale, blu cannella</t>
  </si>
  <si>
    <t>FWS Dom.Sch. Zimt Opalin Blau Gelbgesicht</t>
  </si>
  <si>
    <t>POC panachée dominante opaline cinnamon bleue masque jaune</t>
  </si>
  <si>
    <t>POC pezzato dominante opale, blu cannella faccale giallo</t>
  </si>
  <si>
    <t>FWS Dom.Sch. Zimt Opalin Dunkelblau</t>
  </si>
  <si>
    <t>POC panachée dominante, opaline, cinnamon bleue foncé (cobalt)</t>
  </si>
  <si>
    <t>POC pezzato dominante opale, cobalto cannella</t>
  </si>
  <si>
    <t>FWS Dom.Sch. Zimt Opalin Dunkelblau Gelbgesicht</t>
  </si>
  <si>
    <t>POC panachée dominante, opaline, cinnamon bleue foncé (cobalt)  masque jaune</t>
  </si>
  <si>
    <t>POC pezzato dominante opale, cobalto cannella faccale giallo</t>
  </si>
  <si>
    <t>FWS Dom.Sch. Zimt Opalin Dunkelgrün</t>
  </si>
  <si>
    <t>POC panachée dominante, opaline, cinnamon verte foncé</t>
  </si>
  <si>
    <t>POC pezzato dominante opale,verde scuro cannella</t>
  </si>
  <si>
    <t xml:space="preserve">FWS Dom.Sch. Zimt Opalin Grau </t>
  </si>
  <si>
    <t>POC panachée dominante opaline, gris cinnamon</t>
  </si>
  <si>
    <t>POC pezzato dominato opale, grigio canella</t>
  </si>
  <si>
    <t>FWS Dom.Sch. Zimt Opalin Grau Gelbgesicht</t>
  </si>
  <si>
    <t>POC pezzato dominato opale, grigio canella  faccale giallo</t>
  </si>
  <si>
    <t>FWS Dom.Sch. Zimt Opalin Graugrün</t>
  </si>
  <si>
    <t>POC panachée dominante opaline, gris-verte cinnamon</t>
  </si>
  <si>
    <t>POC pezzato dominante opale, grigio-verde cannella</t>
  </si>
  <si>
    <t>FWS Dom.Sch. Zimt Opalin Hellblau</t>
  </si>
  <si>
    <t>POC panachée dominante, opaline, cinnamon bleue claire</t>
  </si>
  <si>
    <t>POC pezzato dominante opale, blu chiaro cannella</t>
  </si>
  <si>
    <t>FWS Dom.Sch. Zimt Opalin Hellblau Gelbgesicht</t>
  </si>
  <si>
    <t>POC panachée dominante, opaline, cinnamon bleue claire  masque jaune</t>
  </si>
  <si>
    <t>POC pezzato dominante opale, blu chiaro cannella faccale giallo</t>
  </si>
  <si>
    <t>FWS Dom.Sch. Zimt Opalin Hellgrün</t>
  </si>
  <si>
    <t>POC panachée dominante, opaline, cinnamon verte claire</t>
  </si>
  <si>
    <t>POC pezzato dominante opale, verde chiaro cannella</t>
  </si>
  <si>
    <t>FWS Dom.Sch. Zimt Opalin Mauve</t>
  </si>
  <si>
    <t>POC panachée dominante, opaline, cinnamon mauve</t>
  </si>
  <si>
    <t>POC pezzato dominante opale, malva cannella</t>
  </si>
  <si>
    <t>FWS Dom.Sch. Zimt Opalin Mauve Gelbgesicht</t>
  </si>
  <si>
    <t>POC panachée dominante, opaline, cinnamon mauve masque jaune</t>
  </si>
  <si>
    <t>POC pezzato dominante opale, malva cannella faccale giallo</t>
  </si>
  <si>
    <t>FWS Dom.Sch. Zimt Opalin Olivgrün</t>
  </si>
  <si>
    <t>POC panachée dominante, opaline, cinnamon verte olive</t>
  </si>
  <si>
    <t>POC pezzato dominante opale, verde oliva cannella</t>
  </si>
  <si>
    <t>FWS Dom.Sch. Zimt Opalin Violet</t>
  </si>
  <si>
    <t>POC panachée dominante, opaline, cinnamon violette</t>
  </si>
  <si>
    <t>POC pezzato dominante opale, viola cannella</t>
  </si>
  <si>
    <t>FWS Dom.Sch. Zimt Opalin Violet Gelbgesicht</t>
  </si>
  <si>
    <t>POC panachée dominante, opaline, cinnamon violette masque jaune</t>
  </si>
  <si>
    <t>POC pezzato dominante opale, viola cannella faccale giallo</t>
  </si>
  <si>
    <t>FWS Dom.Sch. Zimt Violet</t>
  </si>
  <si>
    <t>POC panachée dominante, cinnamon violette</t>
  </si>
  <si>
    <t>POC pezzato dominante viola cannella</t>
  </si>
  <si>
    <t>FWS Dom.Sch. Zimt Violet Gelbgesicht</t>
  </si>
  <si>
    <t>POC panachée dominante, cinnamon violette masque jaune</t>
  </si>
  <si>
    <t>POC pezzato dominante viola cannella faccale giallo</t>
  </si>
  <si>
    <t>FWS Falbe Blau</t>
  </si>
  <si>
    <t>POC fallow Bleue</t>
  </si>
  <si>
    <t xml:space="preserve">POC fallow blu </t>
  </si>
  <si>
    <t>FWS Falbe Blau Gelbgesicht</t>
  </si>
  <si>
    <t>POC fallow bleue masque jaune</t>
  </si>
  <si>
    <t>POC fallow blu chiaro faccale giallo</t>
  </si>
  <si>
    <t>FWS Falbe Grau</t>
  </si>
  <si>
    <t>POC fallow Grise</t>
  </si>
  <si>
    <t>POC fallow grigio chiaro</t>
  </si>
  <si>
    <t>FWS Falbe Grau Gelbgesicht</t>
  </si>
  <si>
    <t>POC fallow grise masque jaune</t>
  </si>
  <si>
    <t>POC fallow grigio chiaro faccale giallo</t>
  </si>
  <si>
    <t>FWS Falbe Graugrün</t>
  </si>
  <si>
    <t>POC fallow gris-verte</t>
  </si>
  <si>
    <t>POC fallow grigio verde</t>
  </si>
  <si>
    <t>FWS Falbe Grün</t>
  </si>
  <si>
    <t>POC fallow Verte</t>
  </si>
  <si>
    <t xml:space="preserve">POC fallow verde </t>
  </si>
  <si>
    <t>FWS Falbe Opalin Blau</t>
  </si>
  <si>
    <t>POC fallow opaline bleue</t>
  </si>
  <si>
    <t>POC fallow opale blu</t>
  </si>
  <si>
    <t>FWS Falbe Opalin Blau Gelbgesicht</t>
  </si>
  <si>
    <t>POC fallow opaline bleue masque jaune</t>
  </si>
  <si>
    <t>POC fallow opale blu chiaro faccale giallo</t>
  </si>
  <si>
    <t>FWS Falbe Opalin Grau</t>
  </si>
  <si>
    <t>POC fallow opaline Grise</t>
  </si>
  <si>
    <t>POC fallow opale grigio chiaro</t>
  </si>
  <si>
    <t>FWS Falbe Opalin Grau Gelbgesicht</t>
  </si>
  <si>
    <t>POC fallow opaline grise masque jaune</t>
  </si>
  <si>
    <t>POC fallow opale grigio chiaro faccale giallo</t>
  </si>
  <si>
    <t>FWS Falbe Opalin Graugrün</t>
  </si>
  <si>
    <t>POC fallow opaline gris-verte</t>
  </si>
  <si>
    <t>POC fallow opale grigio verde</t>
  </si>
  <si>
    <t>FWS Falbe Opalin Grün</t>
  </si>
  <si>
    <t>POC fallow opaline verte</t>
  </si>
  <si>
    <t>POC fallow opale verde</t>
  </si>
  <si>
    <t>FWS Gelb</t>
  </si>
  <si>
    <t>POC jaune</t>
  </si>
  <si>
    <t>POC giallo</t>
  </si>
  <si>
    <t>FWS Gelb Graugrün</t>
  </si>
  <si>
    <t>POC jaune-grise-verte</t>
  </si>
  <si>
    <t>POC giallo gris-verde</t>
  </si>
  <si>
    <t>FWS Gelbgrün</t>
  </si>
  <si>
    <t>POC jaune-verte</t>
  </si>
  <si>
    <t>POC giallo verde</t>
  </si>
  <si>
    <t>FWS Grau mit Haube</t>
  </si>
  <si>
    <t>POC grise huppé</t>
  </si>
  <si>
    <t>POC grigio con ciuffo</t>
  </si>
  <si>
    <t>FWS Grau mit Haube Gelbgesicht</t>
  </si>
  <si>
    <t>POC grise huppé masque jaune</t>
  </si>
  <si>
    <t>POC grigio con ciuffo faccale giallo</t>
  </si>
  <si>
    <t>FWS Grauflügel Blau</t>
  </si>
  <si>
    <t>POC ailes grises bleue</t>
  </si>
  <si>
    <t>POC ali grigie blu</t>
  </si>
  <si>
    <t>FWS Grauflügel Blau Gelbgesicht</t>
  </si>
  <si>
    <t>POC ailes grises bleue masque jaune</t>
  </si>
  <si>
    <t>POC ali grigie blu faccale giallo</t>
  </si>
  <si>
    <t>FWS Grauflügel Dunkelblau</t>
  </si>
  <si>
    <t>POC ailes grises bleue foncé (cobalt)</t>
  </si>
  <si>
    <t>POC ali grigie blu scuro (cobalto)</t>
  </si>
  <si>
    <t>FWS Grauflügel Dunkelblau Gelbgesicht</t>
  </si>
  <si>
    <t>POC ailes grises bleue foncé (cobalt) masque jaune</t>
  </si>
  <si>
    <t>POC ali grigie blu scuro (cobalto) faccale giallo</t>
  </si>
  <si>
    <t>FWS Grauflügel Dunkelgrün</t>
  </si>
  <si>
    <t>POC ailes grises verte foncé</t>
  </si>
  <si>
    <t>POC ali grigie verde scuro</t>
  </si>
  <si>
    <t>FWS Grauflügel Grau</t>
  </si>
  <si>
    <t>POC ailes grises grise</t>
  </si>
  <si>
    <t>POC ali grigie grigio</t>
  </si>
  <si>
    <t>FWS Grauflügel Grau Gelbgesicht</t>
  </si>
  <si>
    <t>POC ailes grises grise masque jaune</t>
  </si>
  <si>
    <t>POC ali grigie grigio faccale giallo</t>
  </si>
  <si>
    <t>FWS Grauflügel Graugrün</t>
  </si>
  <si>
    <t>POC ailes grises gris-verte</t>
  </si>
  <si>
    <t>POC ali grigie grigio verde</t>
  </si>
  <si>
    <t>FWS Grauflügel Grün</t>
  </si>
  <si>
    <t>POC ailes grises verte</t>
  </si>
  <si>
    <t>POC ali grigie verde</t>
  </si>
  <si>
    <t>FWS Grauflügel Hellblau</t>
  </si>
  <si>
    <t>POC ailes grises bleue claire</t>
  </si>
  <si>
    <t>POC ali grigie blu chiaro</t>
  </si>
  <si>
    <t>FWS Grauflügel Hellblau Gelbgesicht</t>
  </si>
  <si>
    <t>POC ailes grises bleue claire masque jaune</t>
  </si>
  <si>
    <t>POC ali grigie blu chiaro faccale giallo</t>
  </si>
  <si>
    <t>FWS Grauflügel Hellgrün</t>
  </si>
  <si>
    <t>POC ailes grises verte claire</t>
  </si>
  <si>
    <t>POC ali grigie verde chiaro</t>
  </si>
  <si>
    <t>FWS Grauflügel Mauve</t>
  </si>
  <si>
    <t>POC ailes grises mauve</t>
  </si>
  <si>
    <t>POC ali grigie malva</t>
  </si>
  <si>
    <t>FWS Grauflügel Mauve Gelbgesicht</t>
  </si>
  <si>
    <t>POC ailes grises mauve masque jaune</t>
  </si>
  <si>
    <t>POC ali grigie malva faccale giallo</t>
  </si>
  <si>
    <t>FWS Grauflügel Olivgrün</t>
  </si>
  <si>
    <t>POC ailes grises olive</t>
  </si>
  <si>
    <t>POC ali grigie oliva</t>
  </si>
  <si>
    <t>FWS Grauflügel Violett</t>
  </si>
  <si>
    <t>POC ailes grises violette</t>
  </si>
  <si>
    <t>POC ali grigie viola</t>
  </si>
  <si>
    <t>FWS Grauflügel Violett Gelbgesicht</t>
  </si>
  <si>
    <t>POC ailes grises violette masque jaune</t>
  </si>
  <si>
    <t>POC ali grigie viola faccale giallo</t>
  </si>
  <si>
    <t>FWS Graugrün mit Haube</t>
  </si>
  <si>
    <t>POC grise verte huppé</t>
  </si>
  <si>
    <t>POC grigioverde con ciuffo</t>
  </si>
  <si>
    <t>FWS Grün mit Haube</t>
  </si>
  <si>
    <t>POC verte  huppée</t>
  </si>
  <si>
    <t>POC verde con ciuffo</t>
  </si>
  <si>
    <t>FWS Hellflügel Blau</t>
  </si>
  <si>
    <t xml:space="preserve">POCailes claires bleue </t>
  </si>
  <si>
    <t>POC ali chiare blu</t>
  </si>
  <si>
    <t>FWS Hellflügel Blau Gelbgesicht</t>
  </si>
  <si>
    <t>POC ailes claires bleue masque jaune</t>
  </si>
  <si>
    <t>POC ali chiare blu faccale giallo</t>
  </si>
  <si>
    <t>FWS Hellflügel Dunkelblau</t>
  </si>
  <si>
    <t>POC ailes claires bleue foncé (cobalt)</t>
  </si>
  <si>
    <t>POC ali chiare blu scuro (cobalto)</t>
  </si>
  <si>
    <t>FWS Hellflügel Dunkelblau Gelbgesicht</t>
  </si>
  <si>
    <t>POC ailes claires bleue foncé (cobalt) masque jaune</t>
  </si>
  <si>
    <t>POC ali chiare blu scuro (cobalto) faccale giallo</t>
  </si>
  <si>
    <t>FWS Hellflügel Dunkelgrün</t>
  </si>
  <si>
    <t>POC ailes claires vert foncé</t>
  </si>
  <si>
    <t>POC ali chiare verde scuro</t>
  </si>
  <si>
    <t>FWS Hellflügel Grau</t>
  </si>
  <si>
    <t>POC ailes claires grise</t>
  </si>
  <si>
    <t>POC ali chiare grigio</t>
  </si>
  <si>
    <t>FWS Hellflügel Grau Gelbgesicht</t>
  </si>
  <si>
    <t>POC ailes claires grie masque jaune</t>
  </si>
  <si>
    <t>POC ali chiare grigio faccale giallo</t>
  </si>
  <si>
    <t>FWS Hellflügel Graugrün</t>
  </si>
  <si>
    <t>POC ailes claires gris-verte</t>
  </si>
  <si>
    <t>POC ali chiare grigio verde</t>
  </si>
  <si>
    <t>FWS Hellflügel Grün</t>
  </si>
  <si>
    <t>POC ailes claires verte</t>
  </si>
  <si>
    <t>POC ali chiare verde</t>
  </si>
  <si>
    <t>FWS Hellflügel Hellblau</t>
  </si>
  <si>
    <t>POC ailes claires bleue claire</t>
  </si>
  <si>
    <t>POC ali chiare blu chiaro</t>
  </si>
  <si>
    <t>FWS Hellflügel Hellblau Gelbgesicht</t>
  </si>
  <si>
    <t>POC ailes claires bleue claire masque jaune</t>
  </si>
  <si>
    <t>POC ali chiare blu chiaro faccale giallo</t>
  </si>
  <si>
    <t>FWS Hellflügel Hellgrün</t>
  </si>
  <si>
    <t>POC ailes claires verte claire</t>
  </si>
  <si>
    <t>POC ali chiare verde chiaro</t>
  </si>
  <si>
    <t>FWS Hellflügel Mauve</t>
  </si>
  <si>
    <t>POC ailes claires mauve</t>
  </si>
  <si>
    <t>POC ali chiare malva</t>
  </si>
  <si>
    <t>FWS Hellflügel Mauve Gelbgesicht</t>
  </si>
  <si>
    <t>POC ailes claires mauve masque jaune</t>
  </si>
  <si>
    <t>POC ali chiare malva faccale giallo</t>
  </si>
  <si>
    <t>FWS Hellflügel Olivgrün</t>
  </si>
  <si>
    <t>POC ailes claires vert olive</t>
  </si>
  <si>
    <t>POC ali chiare oliva</t>
  </si>
  <si>
    <t>FWS Hellflügel Violett</t>
  </si>
  <si>
    <t>POC ailes claires violette</t>
  </si>
  <si>
    <t>POC ali chiare viola</t>
  </si>
  <si>
    <t>FWS Hellflügel Violett Gelbgesicht</t>
  </si>
  <si>
    <t>POC ailes claires violette masque jaune</t>
  </si>
  <si>
    <t>POC ali chiare viola faccale giallo</t>
  </si>
  <si>
    <t>FWS Lacewing Gelb</t>
  </si>
  <si>
    <t>POC lacewing jaune</t>
  </si>
  <si>
    <t>POC ala ornata gialla</t>
  </si>
  <si>
    <t>FWS Lacewing mit Haube</t>
  </si>
  <si>
    <t>POC lacewing  huppé</t>
  </si>
  <si>
    <t>POC ala ornata con ciuffo</t>
  </si>
  <si>
    <t>FWS Lacewing Weiss</t>
  </si>
  <si>
    <t>POC lacewing blanche</t>
  </si>
  <si>
    <t>POC ala ornata bianca</t>
  </si>
  <si>
    <t>FWS Lacewing Weiss Gelbgesicht</t>
  </si>
  <si>
    <t>POC lacewing blanche masque jaune</t>
  </si>
  <si>
    <t>POC ala ornata bianca faccale giallo</t>
  </si>
  <si>
    <t>FWS Lutino</t>
  </si>
  <si>
    <t>POC lutino</t>
  </si>
  <si>
    <t>FWS Lutino mit Haube</t>
  </si>
  <si>
    <t>POC lutino huppé</t>
  </si>
  <si>
    <t>POC lutino ciuffo</t>
  </si>
  <si>
    <t>FWS Normal gez. Blau</t>
  </si>
  <si>
    <t>POC dessin normal  bleue</t>
  </si>
  <si>
    <t>POC disegno normale blu</t>
  </si>
  <si>
    <t>FWS Normal gez. Blau Gelbgesicht</t>
  </si>
  <si>
    <t>POC dessin normal  bleue, masque jaune</t>
  </si>
  <si>
    <t>POC disegno normale blu, faccate giallo</t>
  </si>
  <si>
    <t>FWS Normal gez. Dunkelblau (kobalt)</t>
  </si>
  <si>
    <t>POC dessin normal bleue foncé (cobalt) (cobalt)</t>
  </si>
  <si>
    <t>POC disegno normale cobalto</t>
  </si>
  <si>
    <t>FWS Normal gez. Dunkelblau(Kobalt) Gelbgesicht</t>
  </si>
  <si>
    <t>POC dessin normal bleue foncé (cobalt)e  masque jaune</t>
  </si>
  <si>
    <t xml:space="preserve">POC disegno normale cobalto faccale giallo </t>
  </si>
  <si>
    <t>FWS Normal gez. Dunkelgrün</t>
  </si>
  <si>
    <t>POC dessin normal vert foncé</t>
  </si>
  <si>
    <t>POC disegno normale verde scuro</t>
  </si>
  <si>
    <t>FWS Normal gez. Grau</t>
  </si>
  <si>
    <t>POC dessin normal grise</t>
  </si>
  <si>
    <t>POC disegno normalegrigio</t>
  </si>
  <si>
    <t>FWS Normal gez. Grau Gelbgesicht</t>
  </si>
  <si>
    <t>POC dessin normal grise masque jaune</t>
  </si>
  <si>
    <t>POC disegno normale grigio faccale giallo</t>
  </si>
  <si>
    <t>FWS Normal gez. Graugrün</t>
  </si>
  <si>
    <t>POC dessin normal  gris-verte</t>
  </si>
  <si>
    <t>POC disegno normale grigio verde</t>
  </si>
  <si>
    <t>FWS Normal gez. Grün</t>
  </si>
  <si>
    <t>POC dessin normal  verte</t>
  </si>
  <si>
    <t>POC disegno normale verde</t>
  </si>
  <si>
    <t>FWS Normal gez. Hellblau</t>
  </si>
  <si>
    <t>POC dessin normal  bleue claire</t>
  </si>
  <si>
    <t>POC disegno normale blu chiaro</t>
  </si>
  <si>
    <t>FWS Normal gez. Hellblau Gelbgesicht</t>
  </si>
  <si>
    <t>POC dessin normal  masque jaune bleue claire</t>
  </si>
  <si>
    <t>POC disegno normale faccale giallo blu chiaro</t>
  </si>
  <si>
    <t>FWS Normal gez. Hellgrün</t>
  </si>
  <si>
    <t>POC dessin normal  verte claire</t>
  </si>
  <si>
    <t>POC disegno normale verde chiaro</t>
  </si>
  <si>
    <t>FWS Normal gez. Mauve</t>
  </si>
  <si>
    <t>POC dessin normal  mauve</t>
  </si>
  <si>
    <t>POC disegno normale malva</t>
  </si>
  <si>
    <t>FWS Normal gez. Mauve Gelbgesicht</t>
  </si>
  <si>
    <t xml:space="preserve">POC dessin normal  mauve masque jaune </t>
  </si>
  <si>
    <t>POC disegno normale faccale giallo malva</t>
  </si>
  <si>
    <t>FWS Normal gez. Olivgrün</t>
  </si>
  <si>
    <t>POC dessin normal  vert-olive</t>
  </si>
  <si>
    <t>POC disegno normale oliva</t>
  </si>
  <si>
    <t>FWS Normal gez. Violett</t>
  </si>
  <si>
    <t>POC dessin normal violette</t>
  </si>
  <si>
    <t>POC disegno normale violet</t>
  </si>
  <si>
    <t>FWS Normal gez. Violett Gelbgesicht</t>
  </si>
  <si>
    <t xml:space="preserve">POC dessin normal violette masque jaune </t>
  </si>
  <si>
    <t>POC disegno normalefaccale giallo violet</t>
  </si>
  <si>
    <t>FWS Opalin Blau</t>
  </si>
  <si>
    <t>POC opaline bleue</t>
  </si>
  <si>
    <t>POC opale blu</t>
  </si>
  <si>
    <t>FWS Opalin Blau Gelbgsicht</t>
  </si>
  <si>
    <t>POC opaline bleue masque jaune</t>
  </si>
  <si>
    <t>POC blu opale faccale giallo</t>
  </si>
  <si>
    <t>FWS Opalin Dunkelblau</t>
  </si>
  <si>
    <t>POC opaline bleu foncé (cobalt)</t>
  </si>
  <si>
    <t>POC blu scuro (cobalto), opale</t>
  </si>
  <si>
    <t>FWS Opalin Dunkelblau Gelbgesicht</t>
  </si>
  <si>
    <t>POC opaline bleu foncé (cobalt), masque jaune</t>
  </si>
  <si>
    <t>POC blu scuro (cobalto), opale faccale giallo</t>
  </si>
  <si>
    <t>FWS Opalin Dunkelgrün</t>
  </si>
  <si>
    <t>POC opaline vert foncé</t>
  </si>
  <si>
    <t>POC verde scuro opale</t>
  </si>
  <si>
    <t>FWS Opalin gelb</t>
  </si>
  <si>
    <t>POC opaline jaune</t>
  </si>
  <si>
    <t>POC opale giallo</t>
  </si>
  <si>
    <t>FWS Opalin Gelb-Graugrün</t>
  </si>
  <si>
    <t>POC opaline jaune gris-verte</t>
  </si>
  <si>
    <t>POC opale giallo grigio-verde</t>
  </si>
  <si>
    <t>FWS Opalin Grau</t>
  </si>
  <si>
    <t>POC opaline Grise</t>
  </si>
  <si>
    <t>POC grigio opale</t>
  </si>
  <si>
    <t>FWS Opalin Grau Gelbgesicht</t>
  </si>
  <si>
    <t>POC opaline grise masque jaune</t>
  </si>
  <si>
    <t>POC grigio opale faccale giallo</t>
  </si>
  <si>
    <t>FWS Opalin Grauflügel Blau</t>
  </si>
  <si>
    <t>POC opaline ailes grises bleu</t>
  </si>
  <si>
    <t>POC opal. Ali grigio blu</t>
  </si>
  <si>
    <t>FWS Opalin Grauflügel Blau Gelbgesicht</t>
  </si>
  <si>
    <t>POC opaline ailes grises bleu masque jaune</t>
  </si>
  <si>
    <t>POC opal. Ali grigio blu faccale giallo</t>
  </si>
  <si>
    <t>FWS Opalin Grauflügel Dunkelblau</t>
  </si>
  <si>
    <t>POC opaline ailes grises bleu foncé (cobalt)</t>
  </si>
  <si>
    <t>POC opal. Ali grigio blu scuro (cobalto)</t>
  </si>
  <si>
    <t>FWS Opalin Grauflügel Dunkelblau Gelbgesicht</t>
  </si>
  <si>
    <t>POC opaline ailes grises bleu foncé (cobalt) masque jaune</t>
  </si>
  <si>
    <t>POC opal. Ali grigio blu scuro (cobalto) faccale giallo</t>
  </si>
  <si>
    <t>FWS Opalin Grauflügel Dunkelgrün</t>
  </si>
  <si>
    <t>POC opaline ailes grises verte foncé</t>
  </si>
  <si>
    <t>POC opal. Ali grigio verde scuro</t>
  </si>
  <si>
    <t>FWS Opalin Grauflügel Grau</t>
  </si>
  <si>
    <t>POC opaline, ailes grises, grise</t>
  </si>
  <si>
    <t>POC grigio opale, ali grigio</t>
  </si>
  <si>
    <t>FWS Opalin Grauflügel Grau Gelbgesicht</t>
  </si>
  <si>
    <t>POC opaline, ailes grises, grise masque jaune</t>
  </si>
  <si>
    <t>POC grigio opale, ali grigio faccale giallo</t>
  </si>
  <si>
    <t>FWS Opalin Grauflügel Graugrün</t>
  </si>
  <si>
    <t>POC opaline, ailes grises, gris-verte</t>
  </si>
  <si>
    <t>POC opale, ali grigio,  grigio-verde</t>
  </si>
  <si>
    <t>FWS Opalin Grauflügel Grün</t>
  </si>
  <si>
    <t>POC opaline, ailes grises, verte</t>
  </si>
  <si>
    <t>POC opale, ali grigio, verde</t>
  </si>
  <si>
    <t>FWS Opalin Grauflügel Hellblau</t>
  </si>
  <si>
    <t>POC opaline ailes grises bleue claire</t>
  </si>
  <si>
    <t>POC opale, ali grigio, blu chiaro</t>
  </si>
  <si>
    <t>FWS Opalin Grauflügel Hellblau Gelbgesicht</t>
  </si>
  <si>
    <t>POC opaline ailes grises bleue claire masque jaune</t>
  </si>
  <si>
    <t>POC opale, ali grigio, blu chiaro faccale giallo</t>
  </si>
  <si>
    <t>FWS Opalin Grauflügel Hellgrün</t>
  </si>
  <si>
    <t>POC opaline ailes grises verte claire</t>
  </si>
  <si>
    <t>POC opale, ali grigio, verde chiaro</t>
  </si>
  <si>
    <t>FWS Opalin Grauflügel Mauve</t>
  </si>
  <si>
    <t>POC opaline ailes grises mauve</t>
  </si>
  <si>
    <t>POC opale, ali grigio, malva</t>
  </si>
  <si>
    <t>FWS Opalin Grauflügel Mauve Gelbgesicht</t>
  </si>
  <si>
    <t>POC opaline ailes grises mauve masque jaune</t>
  </si>
  <si>
    <t>POC opale, ali grigio, malva faccale giallo</t>
  </si>
  <si>
    <t>FWS Opalin Grauflügel Olivgrün</t>
  </si>
  <si>
    <t>POC opaline ailes grises olive</t>
  </si>
  <si>
    <t>POC opale, ali grigio, oliva</t>
  </si>
  <si>
    <t>FWS Opalin Grauflügel Violett</t>
  </si>
  <si>
    <t>POC opaline ailes grises violette</t>
  </si>
  <si>
    <t>POC opale, ali grigio, viola</t>
  </si>
  <si>
    <t>FWS Opalin Grauflügel Violett Gelbgesicht</t>
  </si>
  <si>
    <t>POC opaline ailes grises violette masque jaune</t>
  </si>
  <si>
    <t>POC opale, ali grigio, viola faccale giallo</t>
  </si>
  <si>
    <t>FWS Opalin Graugrün</t>
  </si>
  <si>
    <t>POC opaline gris-verte</t>
  </si>
  <si>
    <t>POC opale grigio verde</t>
  </si>
  <si>
    <t>FWS Opalin Grün</t>
  </si>
  <si>
    <t>POC opaline verte</t>
  </si>
  <si>
    <t>POC opale verde</t>
  </si>
  <si>
    <t>FWS Opalin Hellblau</t>
  </si>
  <si>
    <t>POC opaline bleue clair</t>
  </si>
  <si>
    <t>POC opale blu chiaro</t>
  </si>
  <si>
    <t>FWS Opalin Hellblau Gelbgesicht</t>
  </si>
  <si>
    <t>POC opaline bleue clair masque jaune</t>
  </si>
  <si>
    <t>POC opale blu chiaro faccale giallo</t>
  </si>
  <si>
    <t>FWS Opalin Hellflügel Blau</t>
  </si>
  <si>
    <t>POC opaline ailes claires bleue</t>
  </si>
  <si>
    <t>POC opale Ali chiare blu</t>
  </si>
  <si>
    <t>FWS Opalin Hellflügel Blau GG(Regenbogen)</t>
  </si>
  <si>
    <t>POC opaline ailes claires bleue face jaune (rainbow)</t>
  </si>
  <si>
    <t>POC opale Ali chiare blu faccale giallo (rainbow)</t>
  </si>
  <si>
    <t>FWS Opalin Hellflügel Dunkelblau</t>
  </si>
  <si>
    <t>POC opaline ailes claires bleue foncé (cobalt)</t>
  </si>
  <si>
    <t>POC opale Ali chiare blu scuro (cobalto)</t>
  </si>
  <si>
    <t>FWS Opalin Hellflügel Dunkelgrün</t>
  </si>
  <si>
    <t>POC opaline ailes claires verte foncé</t>
  </si>
  <si>
    <t>POC opale Ali chiare verde scuro</t>
  </si>
  <si>
    <t>FWS Opalin Hellflügel Grau</t>
  </si>
  <si>
    <t>POC opaline ailes claires grise</t>
  </si>
  <si>
    <t>POC opale ali chiaro grigio</t>
  </si>
  <si>
    <t>FWS Opalin Hellflügel Grau Gelbgesicht</t>
  </si>
  <si>
    <t>POC opaline ailes claires grise masque jaune</t>
  </si>
  <si>
    <t>POC opale ali chiaro grigrio faccale giallo</t>
  </si>
  <si>
    <t>FWS Opalin Hellflügel Graugrün</t>
  </si>
  <si>
    <t>POC opaline ailes claires gris-vert</t>
  </si>
  <si>
    <t>POC opale ali chiaro grigrio-verde</t>
  </si>
  <si>
    <t>FWS Opalin Hellflügel Grün</t>
  </si>
  <si>
    <t>POC opaline ailes claires vert</t>
  </si>
  <si>
    <t>POC opale ali chiarro verde</t>
  </si>
  <si>
    <t>FWS Opalin Hellflügel Hellblau</t>
  </si>
  <si>
    <t>POC opaline ailes claires bleue claire</t>
  </si>
  <si>
    <t>POC opale ali chiaro blu chiaro</t>
  </si>
  <si>
    <t>FWS Opalin Hellflügel Mauve</t>
  </si>
  <si>
    <t>POC opaline ailes claires mauve</t>
  </si>
  <si>
    <t>POC opale ali chiaro malva</t>
  </si>
  <si>
    <t>FWS Opalin Hellflügel Olivgrün</t>
  </si>
  <si>
    <t>POC opaline ailes claires grise olive</t>
  </si>
  <si>
    <t>POC opale ali chiaro oliva</t>
  </si>
  <si>
    <t>FWS Opalin Hellflügel Violett</t>
  </si>
  <si>
    <t>POC opaline ailes claires grise violette</t>
  </si>
  <si>
    <t>POC opale ali chiaro viola</t>
  </si>
  <si>
    <t>FWS Opalin Hellgrün</t>
  </si>
  <si>
    <t>POC opaline verte claire</t>
  </si>
  <si>
    <t>POC opale verde chiaro</t>
  </si>
  <si>
    <t>FWS Opalin Lacewing gelb</t>
  </si>
  <si>
    <t>POC opaline jaune lacewing</t>
  </si>
  <si>
    <t>POC opale ala ornata gialla</t>
  </si>
  <si>
    <t>FWS Opalin Lacewing weiss</t>
  </si>
  <si>
    <t>POC opaline blanche lacewing</t>
  </si>
  <si>
    <t>POC opale ala ornata bianca</t>
  </si>
  <si>
    <t>FWS Opalin Mauve</t>
  </si>
  <si>
    <t>POC opaline mauve</t>
  </si>
  <si>
    <t>POC opale malva</t>
  </si>
  <si>
    <t>FWS Opalin Mauve Gelbgesicht</t>
  </si>
  <si>
    <t>POC opaline mauve masque jaune</t>
  </si>
  <si>
    <t>POC opale malva faccale giallo</t>
  </si>
  <si>
    <t>FWS Opalin mit Haube</t>
  </si>
  <si>
    <t>POC opaline  huppé</t>
  </si>
  <si>
    <t>POC opale con ciuffo</t>
  </si>
  <si>
    <t>FWS Opalin Olivgrün</t>
  </si>
  <si>
    <t>POC opaline vert olive</t>
  </si>
  <si>
    <t>POC opale oliva</t>
  </si>
  <si>
    <t>FWS Opalin Violett</t>
  </si>
  <si>
    <t>POC opaline Violette</t>
  </si>
  <si>
    <t>POC opale viola</t>
  </si>
  <si>
    <t>FWS Opalin Violett Gelbgesicht</t>
  </si>
  <si>
    <t>POC opaline violette masque jaune</t>
  </si>
  <si>
    <t>POC opale viola faccale giallo</t>
  </si>
  <si>
    <t>FWS Opalin weiss grau</t>
  </si>
  <si>
    <t>POC opaline blanche grise</t>
  </si>
  <si>
    <t>POC opale bianca grigria</t>
  </si>
  <si>
    <t>FWS Opalin Weiss Grau Gelbgesicht</t>
  </si>
  <si>
    <t>POC opaline blanche grise masque jaune</t>
  </si>
  <si>
    <t>POC opale bianca grigria faccale giallo</t>
  </si>
  <si>
    <t>FWS Opalin Weiss-Blau</t>
  </si>
  <si>
    <t>POC opaline blanche bleue</t>
  </si>
  <si>
    <t>POC opale bianca blu</t>
  </si>
  <si>
    <t>FWS Opalin Weiss-Blau Gelbgesicht</t>
  </si>
  <si>
    <t>POC opaline blanche bleue masque jaune</t>
  </si>
  <si>
    <t>POC opale bianca blu faccale giallo</t>
  </si>
  <si>
    <t>FWS Rez.Sch. Blau</t>
  </si>
  <si>
    <t xml:space="preserve">POC panachée récessive bleue </t>
  </si>
  <si>
    <t>POC pezzato reccissivo blu</t>
  </si>
  <si>
    <t>FWS Rez.Sch. Blau Gelbgesicht</t>
  </si>
  <si>
    <t>POC panachée récessive bleue masque jaune</t>
  </si>
  <si>
    <t>POC pezzato reccissivo blu faccale giallo</t>
  </si>
  <si>
    <t>FWS Rez.Sch. Dunkelblau</t>
  </si>
  <si>
    <t>POC panachée récessive bleue foncé (cobalt)</t>
  </si>
  <si>
    <t>POC pezzato reccissivo blu scuro (cobalto)</t>
  </si>
  <si>
    <t>FWS Rez.Sch. Dunkelblau Gelbgesicht</t>
  </si>
  <si>
    <t>POC panachée récessive bleue foncé (cobalt) masque jaune</t>
  </si>
  <si>
    <t>POC pezzato reccissivo blu scuro (cobalto) faccale giallo</t>
  </si>
  <si>
    <t>FWS Rez.Sch. Dunkelgrün</t>
  </si>
  <si>
    <t>POC panachée récessive vert foncé</t>
  </si>
  <si>
    <t>POC pezzato reccissivo verde scuro</t>
  </si>
  <si>
    <t>FWS Rez.Sch. Grau</t>
  </si>
  <si>
    <t>POC panachée récessive grise</t>
  </si>
  <si>
    <t>POC pezzato reccissivo grigio</t>
  </si>
  <si>
    <t>FWS Rez.Sch. Grau Gelbgesicht</t>
  </si>
  <si>
    <t>POC panachée récessive grise masque jaune</t>
  </si>
  <si>
    <t>POC pezzato reccissivo grigio faccale giallo</t>
  </si>
  <si>
    <t>FWS Rez.Sch. Graugrün</t>
  </si>
  <si>
    <t>POC panachée récessive gris-verte</t>
  </si>
  <si>
    <t>POC pezzato reccissivo grigio verde</t>
  </si>
  <si>
    <t>FWS Rez.Sch. Grün</t>
  </si>
  <si>
    <t xml:space="preserve">POC panachée récessive vert </t>
  </si>
  <si>
    <t>POC pezzato reccissivo verde</t>
  </si>
  <si>
    <t>FWS Rez.Sch. Hellblau</t>
  </si>
  <si>
    <t>POC panachée récessive bleue claire</t>
  </si>
  <si>
    <t>POC pezzato reccissivo blu chiaro</t>
  </si>
  <si>
    <t>FWS Rez.Sch. Hellblau Gelbgesicht</t>
  </si>
  <si>
    <t>POC panachée récessive bleue claire masque jaune</t>
  </si>
  <si>
    <t>POC pezzato reccissivo blu chiaro faccale giallo</t>
  </si>
  <si>
    <t>FWS Rez.Sch. Hellgrün</t>
  </si>
  <si>
    <t>POC panachée récessive verte clair</t>
  </si>
  <si>
    <t>POC pezzato reccissivo verde chiaro</t>
  </si>
  <si>
    <t>FWS Rez.Sch. Mauve</t>
  </si>
  <si>
    <t>POC panachée récessive mauve</t>
  </si>
  <si>
    <t>POC pezzato reccissivo malva</t>
  </si>
  <si>
    <t>FWS Rez.Sch. Mauve Gelbgesicht</t>
  </si>
  <si>
    <t>POC panachée récessive mauve masque jaune</t>
  </si>
  <si>
    <t>POC pezzato reccissivo malva faccale giallo</t>
  </si>
  <si>
    <t>FWS Rez.Sch. Olivgrün</t>
  </si>
  <si>
    <t>POC panachée récessive vert olive</t>
  </si>
  <si>
    <t>POC pezzato reccissivo oliva</t>
  </si>
  <si>
    <t>FWS Rez.Sch. Opalin Blau</t>
  </si>
  <si>
    <t xml:space="preserve">POC panachée récessive opaline bleue </t>
  </si>
  <si>
    <t>POC pezzato reccissivo opale blu</t>
  </si>
  <si>
    <t>FWS Rez.Sch. Opalin Blau Gelbgesicht</t>
  </si>
  <si>
    <t>POC panachée récessive opaline bleue masque jaune</t>
  </si>
  <si>
    <t>POC pezzato reccissivo opale blu faccale giallo</t>
  </si>
  <si>
    <t>FWS Rez.Sch. Opalin Dunkelblau</t>
  </si>
  <si>
    <t>POC panachée récessive opaline bleue foncé (cobalt)</t>
  </si>
  <si>
    <t>POC pezzato reccissivo opale blu scuro (cobalto)</t>
  </si>
  <si>
    <t>FWS Rez.Sch. Opalin Dunkelblau Gelbgesicht</t>
  </si>
  <si>
    <t>POC panachée récessive opaline bleue foncé (cobalt) masque jaune</t>
  </si>
  <si>
    <t>POC pezzato reccissivo opale blu scuro (cobalto) faccale giallo</t>
  </si>
  <si>
    <t>FWS Rez.Sch. Opalin Dunkelgrün</t>
  </si>
  <si>
    <t>POC panachée récessive opaline vert foncé</t>
  </si>
  <si>
    <t>POC pezzato reccissivo opale verde scuro</t>
  </si>
  <si>
    <t>FWS Rez.Sch. Opalin Grau</t>
  </si>
  <si>
    <t>POC panachée récessive opaline grise</t>
  </si>
  <si>
    <t>POC pezzato reccissivo opale grigio</t>
  </si>
  <si>
    <t>FWS Rez.Sch. Opalin Grau Gelbgesicht</t>
  </si>
  <si>
    <t>POC panachée récessive opaline grise masque jaune</t>
  </si>
  <si>
    <t>POC pezzato reccissivo opale grigio faccale giallo</t>
  </si>
  <si>
    <t>FWS Rez.Sch. Opalin Graugrün</t>
  </si>
  <si>
    <t>POC panachée récessive opaline gris-verte</t>
  </si>
  <si>
    <t>POC pezzato reccissivo opale grigio verde</t>
  </si>
  <si>
    <t>FWS Rez.Sch. Opalin Grün</t>
  </si>
  <si>
    <t xml:space="preserve">POC panachée récessive opaline vert </t>
  </si>
  <si>
    <t>POC pezzato reccissivo opale verde</t>
  </si>
  <si>
    <t>FWS Rez.Sch. Opalin Hellblau</t>
  </si>
  <si>
    <t>POC panachée récessive opaline bleue claire</t>
  </si>
  <si>
    <t>POC pezzato reccissivo opale blu chiaro</t>
  </si>
  <si>
    <t>FWS Rez.Sch. Opalin Hellblau Gelbgesicht</t>
  </si>
  <si>
    <t>POC panachée récessive opaline bleue claire masque jaune</t>
  </si>
  <si>
    <t>POC pezzato reccissivo opale blu chiaro faccale giallo</t>
  </si>
  <si>
    <t>FWS Rez.Sch. Opalin Hellgrün</t>
  </si>
  <si>
    <t>POC panachée récessive opaline verte claire</t>
  </si>
  <si>
    <t>POC pezzato reccissivo opale verde chiaro</t>
  </si>
  <si>
    <t>FWS Rez.Sch. Opalin Mauve</t>
  </si>
  <si>
    <t>POC panachée récessive opaline mauve</t>
  </si>
  <si>
    <t>POC pezzato reccissivo opale malva</t>
  </si>
  <si>
    <t>FWS Rez.Sch. Opalin Mauve Gelbgesicht</t>
  </si>
  <si>
    <t>POC panachée récessive opaline mauve masque jaune</t>
  </si>
  <si>
    <t>POC pezzato reccissivo opale malva faccale giallo</t>
  </si>
  <si>
    <t>FWS Rez.Sch. Opalin Olivgrün</t>
  </si>
  <si>
    <t>POC panachée récessive opaline vert olive</t>
  </si>
  <si>
    <t>POC pezzato reccissivo opale oliva</t>
  </si>
  <si>
    <t>FWS Rez.Sch. Opalin Violett</t>
  </si>
  <si>
    <t>POC panachée récessiveopaline  violette</t>
  </si>
  <si>
    <t>POC pezzato reccissivo opale viola</t>
  </si>
  <si>
    <t>FWS Rez.Sch. Opalin Violett Gelbgesicht</t>
  </si>
  <si>
    <t>POC panachée récessive opaline violette masque jaune</t>
  </si>
  <si>
    <t>POC pezzato reccissivo opale viola faccale giallo</t>
  </si>
  <si>
    <t>FWS Rez.Sch. Violett</t>
  </si>
  <si>
    <t>POC panachée récessive violette</t>
  </si>
  <si>
    <t>POC pezzato reccissivo viola</t>
  </si>
  <si>
    <t>FWS Rez.Sch. Violett Gelbgesicht</t>
  </si>
  <si>
    <t>POC panachée récessive violette masque jaune</t>
  </si>
  <si>
    <t>POC pezzato reccissivo viola faccale giallo</t>
  </si>
  <si>
    <t>FWS Rez.Sch. Zimt Blau</t>
  </si>
  <si>
    <t>POC panachée récessive cinnamon bleue</t>
  </si>
  <si>
    <t>POC pezzato reccissivo blu canello</t>
  </si>
  <si>
    <t>FWS Rez.Sch. Zimt Blau Gelbgesicht</t>
  </si>
  <si>
    <t>POC panachée récessive cinnamon bleue masque jaune</t>
  </si>
  <si>
    <t>POC pezzato reccissivo blu canello faccale giallo</t>
  </si>
  <si>
    <t>FWS Rez.Sch. Zimt Dunkelblau</t>
  </si>
  <si>
    <t>POC panachée récessive cinnamon bleue foncé (cobalt)</t>
  </si>
  <si>
    <t>POC pezzato reccissivo blu canello scuro (cobalto)</t>
  </si>
  <si>
    <t>FWS Rez.Sch. Zimt Dunkelblau Gelbgesicht</t>
  </si>
  <si>
    <t>POC panachée récessive cinnamon bleue foncé (cobalt) masque jaune</t>
  </si>
  <si>
    <t>POC pezzato reccissivo blu canello scuro (cobalto) faccale giallo</t>
  </si>
  <si>
    <t>FWS Rez.Sch. Zimt Dunkelgrün</t>
  </si>
  <si>
    <t>POC panachée récessive cinnamon verte foncé</t>
  </si>
  <si>
    <t>POC pezzato reccissivo verde canello scuro</t>
  </si>
  <si>
    <t>FWS Rez.Sch. Zimt Grau</t>
  </si>
  <si>
    <t>POC panachée récessive gris cinnamon</t>
  </si>
  <si>
    <t>POC pezzato reccissivo grigio canello</t>
  </si>
  <si>
    <t>FWS Rez.Sch. Zimt Grau Gelbgesicht</t>
  </si>
  <si>
    <t>POC panachée récessive gris cinnamon masque jaune</t>
  </si>
  <si>
    <t>POC pezzato reccissivo grigio canello faccale giallo</t>
  </si>
  <si>
    <t>FWS Rez.Sch. Zimt Graugrün</t>
  </si>
  <si>
    <t>POC panachée récessive cinnamon vert-grise</t>
  </si>
  <si>
    <t>POC pezzato reccissivo cannella grigio verde</t>
  </si>
  <si>
    <t>FWS Rez.Sch. Zimt Grün</t>
  </si>
  <si>
    <t>POC panachée récessive cinnamon verte</t>
  </si>
  <si>
    <t>POC pezzato reccissivo cannella verde</t>
  </si>
  <si>
    <t>FWS Rez.Sch. Zimt Hellblau</t>
  </si>
  <si>
    <t>POC panachée récessive cinnamon bleue claire</t>
  </si>
  <si>
    <t>POC pezzato reccissivo cannella verde chiaro</t>
  </si>
  <si>
    <t>FWS Rez.Sch. Zimt Hellblau Gelbgesicht</t>
  </si>
  <si>
    <t>POC panachée récessive cinnamon bleue claire masque jaune</t>
  </si>
  <si>
    <t>POC pezzato reccissivo cannella verde chiaro faccale giallo</t>
  </si>
  <si>
    <t>FWS Rez.Sch. Zimt Hellgrün</t>
  </si>
  <si>
    <t>POC panachée récessive cinnamon verte claire</t>
  </si>
  <si>
    <t>FWS Rez.Sch. Zimt Mauve</t>
  </si>
  <si>
    <t>POC panachée récessive cinnamon mauve</t>
  </si>
  <si>
    <t>POC pezzato reccissivo cannella malva</t>
  </si>
  <si>
    <t>FWS Rez.Sch. Zimt Mauve Gelbgesicht</t>
  </si>
  <si>
    <t>POC panachée récessive cinnamon mauve masque jaune</t>
  </si>
  <si>
    <t>POC pezzato reccissivo cannella malva faccale giallo</t>
  </si>
  <si>
    <t>FWS Rez.Sch. Zimt Olivgrün</t>
  </si>
  <si>
    <t>POC panachée récessive cinnamon verte olive</t>
  </si>
  <si>
    <t>POC pezzato reccissivo cannella verde oliva</t>
  </si>
  <si>
    <t>FWS Rez.Sch. Zimt Opalin Blau</t>
  </si>
  <si>
    <t>POC panachée récessive cinnamon opaline bleue</t>
  </si>
  <si>
    <t>POC pezzato reccissivo blu canello opale</t>
  </si>
  <si>
    <t>FWS Rez.Sch. Zimt Opalin Blau Gelbgesicht</t>
  </si>
  <si>
    <t>POC panachée récessive cinnamon opaline bleue masque jaune</t>
  </si>
  <si>
    <t>POC pezzato reccissivo blu canello opale faccale giallo</t>
  </si>
  <si>
    <t>FWS Rez.Sch. Zimt Opalin Dunkelblau</t>
  </si>
  <si>
    <t>POC panachée récessive cinnamon opaline bleue foncé (cobalt)</t>
  </si>
  <si>
    <t xml:space="preserve">POC pezzato reccissivo blu scuro (cobalto) canello opale </t>
  </si>
  <si>
    <t>FWS Rez.Sch. Zimt Opalin Dunkelblau Gelbgesicht</t>
  </si>
  <si>
    <t>POC panachée récessive cinnamon opaline bleue foncé (cobalt) masque jaune</t>
  </si>
  <si>
    <t>POC pezzato reccissivo blu scuro (cobalto) canello opale faccale giallo</t>
  </si>
  <si>
    <t>FWS Rez.Sch. Zimt Opalin Dunkelgrün</t>
  </si>
  <si>
    <t>POC panachée récessive cinnamon opaline verte foncé</t>
  </si>
  <si>
    <t>POC pezzato reccissivo verde scuro canello opale</t>
  </si>
  <si>
    <t>FWS Rez.Sch. Zimt Opalin Grau</t>
  </si>
  <si>
    <t>POC panachée récessive gris cinnamon opaline</t>
  </si>
  <si>
    <t>POC pezzato reccissivo grigio canello opale</t>
  </si>
  <si>
    <t>FWS Rez.Sch. Zimt Opalin Grau Gelbgesicht</t>
  </si>
  <si>
    <t>POC panachée récessive gris cinnamon opaline masque jaune</t>
  </si>
  <si>
    <t>POC pezzato reccissivo grigio canello opale faccale giallo</t>
  </si>
  <si>
    <t>FWS Rez.Sch. Zimt Opalin Graugrün</t>
  </si>
  <si>
    <t>POC panachée récessive cinnamon opaline vert-grise</t>
  </si>
  <si>
    <t>POC pezzato reccissivo cannella opale grigio verde</t>
  </si>
  <si>
    <t>FWS Rez.Sch. Zimt Opalin Grün</t>
  </si>
  <si>
    <t>POC panachée récessive cinnamon opaline verte</t>
  </si>
  <si>
    <t>POC pezzato reccissivo cannella opale verde</t>
  </si>
  <si>
    <t>FWS Rez.Sch. Zimt Opalin Hellblau</t>
  </si>
  <si>
    <t>POC panachée récessive cinnamon opaline bleue claire</t>
  </si>
  <si>
    <t>POC pezzato reccissivo cannella opale verde chiaro</t>
  </si>
  <si>
    <t>FWS Rez.Sch. Zimt Opalin Hellblau Gelbgesicht</t>
  </si>
  <si>
    <t>POC panachée récessive cinnamon opaline bleue claire masque jaune</t>
  </si>
  <si>
    <t>POC pezzato reccissivo cannella opale verde chiaro faccale giallo</t>
  </si>
  <si>
    <t>FWS Rez.Sch. Zimt Opalin Hellgrün</t>
  </si>
  <si>
    <t>POC panachée récessive cinnamon opaline verte claire</t>
  </si>
  <si>
    <t>FWS Rez.Sch. Zimt Opalin Mauve</t>
  </si>
  <si>
    <t>POC panachée récessive cinnamon opaline mauve</t>
  </si>
  <si>
    <t>POC pezzato reccissivo cannella opale malva</t>
  </si>
  <si>
    <t>FWS Rez.Sch. Zimt Opalin Mauve Gelbgesicht</t>
  </si>
  <si>
    <t>POC panachée récessive cinnamon opaline mauve masque jaune</t>
  </si>
  <si>
    <t>POC pezzato reccissivo cannella opale malva faccale giallo</t>
  </si>
  <si>
    <t>FWS Rez.Sch. Zimt Opalin Olivgrün</t>
  </si>
  <si>
    <t>POC panachée récessive cinnamon opaline verte olive</t>
  </si>
  <si>
    <t>POC pezzato reccissivo cannella opale verde oliva</t>
  </si>
  <si>
    <t>FWS Rez.Sch. Zimt Opalin Violett</t>
  </si>
  <si>
    <t>POC panachée récessive cinnamon opaline violette</t>
  </si>
  <si>
    <t>POC pezzato reccissivo cannella opale viola</t>
  </si>
  <si>
    <t>FWS Rez.Sch. Zimt Opalin Violett Gelbgesicht</t>
  </si>
  <si>
    <t>POC panachée récessive cinnamon opaline violette masque jaune</t>
  </si>
  <si>
    <t>POC pezzato reccissivo cannella opale viola faccale giallo</t>
  </si>
  <si>
    <t>FWS Rez.Sch. Zimt Violett</t>
  </si>
  <si>
    <t>POC panachée récessive cinnamon violette</t>
  </si>
  <si>
    <t>POC pezzato reccissivo cannella viola</t>
  </si>
  <si>
    <t>FWS Rez.Sch. Zimt Violett Gelbgesicht</t>
  </si>
  <si>
    <t>POC panachée récessive cinnamon violette masque jaune</t>
  </si>
  <si>
    <t>POC pezzato reccissivo cannella viola faccale giallo</t>
  </si>
  <si>
    <t>FWS Sattleback blau</t>
  </si>
  <si>
    <t>POC sattleback bleue</t>
  </si>
  <si>
    <t>POC Sattleback blu</t>
  </si>
  <si>
    <t>FWS Sattleback blau Gelbgesicht</t>
  </si>
  <si>
    <t>POC sattleback bleue masque jaune</t>
  </si>
  <si>
    <t>POC sattleback blu faccale giallo</t>
  </si>
  <si>
    <t>FWS Sattleback Grün</t>
  </si>
  <si>
    <t>POC sattleback verte</t>
  </si>
  <si>
    <t>POC sattleback verde</t>
  </si>
  <si>
    <t>FWS Schecke mit Haube</t>
  </si>
  <si>
    <t>POC panachée  huppé</t>
  </si>
  <si>
    <t>POC pezzato con ciuffo</t>
  </si>
  <si>
    <t>FWS Schiefer (Slade)</t>
  </si>
  <si>
    <t>POC ardoisée (slade)</t>
  </si>
  <si>
    <t>POC ardese (slade)</t>
  </si>
  <si>
    <t>FWS Schiefer Gelbgesicht (Slade)</t>
  </si>
  <si>
    <t>POC ardoisée masque jaune (slade)</t>
  </si>
  <si>
    <t>POC ardese faccale giallo (slade)</t>
  </si>
  <si>
    <t>FWS Schiefer Opalin (Slade)</t>
  </si>
  <si>
    <t>POC ardoisée opalin (slade)</t>
  </si>
  <si>
    <t>POC ardese opale (slade)</t>
  </si>
  <si>
    <t>FWS Schiefer Opalin Gelbgesicht (Slade)</t>
  </si>
  <si>
    <t>POC ardoisée opalin masque jaune (slade)</t>
  </si>
  <si>
    <t>POCardese opale faccale giallo (slade)</t>
  </si>
  <si>
    <t>FWS Schwarzauge Gelb</t>
  </si>
  <si>
    <t>POC yeux noire, jaune</t>
  </si>
  <si>
    <t>POCocchio nero, giallo</t>
  </si>
  <si>
    <t>FWS Schwarzauge Weiss</t>
  </si>
  <si>
    <t>POC yeux noire, blanche</t>
  </si>
  <si>
    <t>POC occhio nero, bianco</t>
  </si>
  <si>
    <t>FWS Schwarzauge Weiss Gelbgesicht</t>
  </si>
  <si>
    <t>POC yeux noire, blanche maque jaune</t>
  </si>
  <si>
    <t>POC occhio nero, bianco faccale giallo</t>
  </si>
  <si>
    <t>FWS Spangle Blau</t>
  </si>
  <si>
    <t>POC spangle, bleue</t>
  </si>
  <si>
    <t>POC perlato blu</t>
  </si>
  <si>
    <t>FWS Spangle Blau Gelbgesicht</t>
  </si>
  <si>
    <t>POC spangle, bleue masque jaune</t>
  </si>
  <si>
    <t>POC perlato. bleu faccale giallo</t>
  </si>
  <si>
    <t>FWS Spangle DF Gelb</t>
  </si>
  <si>
    <t>POC spangle double facteur jaune</t>
  </si>
  <si>
    <t>POC spangle doppio fattore giallo</t>
  </si>
  <si>
    <t>FWS Spangle DF Weiss</t>
  </si>
  <si>
    <t>POC spangle double facteur blanche</t>
  </si>
  <si>
    <t>POC spangle doppio fattore bianco</t>
  </si>
  <si>
    <t>FWS Spangle DF Weiss Gelbgesicht</t>
  </si>
  <si>
    <t>POC spangle double facteur blanche masque jaune</t>
  </si>
  <si>
    <t>POC spangle doppio fattore bianco faccale giallo</t>
  </si>
  <si>
    <t>FWS Spangle Dunkelblau</t>
  </si>
  <si>
    <t>POC spangle, bleue foncé (cobalt)</t>
  </si>
  <si>
    <t>POC perlato blu scuro (cobalto)</t>
  </si>
  <si>
    <t>FWS Spangle Dunkelblau Gelbgesicht</t>
  </si>
  <si>
    <t>POC spangle, bleue foncé (cobalt) masque jaune</t>
  </si>
  <si>
    <t>POC perlato blu scuro (cobalto) faccale giallo</t>
  </si>
  <si>
    <t>FWS Spangle Dunkelgrün</t>
  </si>
  <si>
    <t>POC spangle, verte foncé</t>
  </si>
  <si>
    <t>POC perlato verde scuro</t>
  </si>
  <si>
    <t>FWS Spangle Grau</t>
  </si>
  <si>
    <t>POC spangle, grise</t>
  </si>
  <si>
    <t>POC perlato grigio</t>
  </si>
  <si>
    <t>FWS Spangle Grau Gelbgesicht</t>
  </si>
  <si>
    <t>POC spangel grise masque jaune</t>
  </si>
  <si>
    <t>POC perlato grigio faccale giallo</t>
  </si>
  <si>
    <t>FWS Spangle Graugrün</t>
  </si>
  <si>
    <t>POC spangle, gris-verte</t>
  </si>
  <si>
    <t>POC perlato grigio-verde</t>
  </si>
  <si>
    <t>FWS Spangle Grün</t>
  </si>
  <si>
    <t>POC spangle, verte</t>
  </si>
  <si>
    <t>POC perlato verde</t>
  </si>
  <si>
    <t>FWS Spangle Hellblau</t>
  </si>
  <si>
    <t>POC spangel bleue claire</t>
  </si>
  <si>
    <t>POC perlato blu chiarro</t>
  </si>
  <si>
    <t>FWS Spangle Hellblau Gelbgesicht</t>
  </si>
  <si>
    <t>POC spangle bleue claire masque jaune</t>
  </si>
  <si>
    <t>POC perlato. blu chiaro faccale giallo</t>
  </si>
  <si>
    <t>FWS Spangle Hellgrün</t>
  </si>
  <si>
    <t>POC spangle verte clair</t>
  </si>
  <si>
    <t>POC perlato verde chiaro</t>
  </si>
  <si>
    <t>FWS Spangle Mauve</t>
  </si>
  <si>
    <t>POC spangle mauve</t>
  </si>
  <si>
    <t>POC perlato malva</t>
  </si>
  <si>
    <t>FWS Spangle Mauve Gelbgesicht</t>
  </si>
  <si>
    <t>POC spangle mauve masque jaune</t>
  </si>
  <si>
    <t>POC perlato malva faccale giallo</t>
  </si>
  <si>
    <t>FWS Spangle mit Haube</t>
  </si>
  <si>
    <t>POC spangle  huppé</t>
  </si>
  <si>
    <t>POC perlato con ciuffo</t>
  </si>
  <si>
    <t>FWS Spangle Olivgrün</t>
  </si>
  <si>
    <t>POC spangle verte olive</t>
  </si>
  <si>
    <t>POC perlato oliva</t>
  </si>
  <si>
    <t>FWS Spangle opalin Blau</t>
  </si>
  <si>
    <t>POC spangle, opaline bleue</t>
  </si>
  <si>
    <t>POC perlato opale blu</t>
  </si>
  <si>
    <t>FWS Spangle Opalin Blau Gelbgesicht</t>
  </si>
  <si>
    <t>POC spangle, opaline bleue masque jaune</t>
  </si>
  <si>
    <t>POC perlato opale  blu faccale giallo</t>
  </si>
  <si>
    <t>FWS Spangle Opalin Dunkelblau</t>
  </si>
  <si>
    <t>POC spangle, opaline bleue foncé (cobalt)</t>
  </si>
  <si>
    <t>POC perlato opale blu scuro (cobalto)</t>
  </si>
  <si>
    <t>FWS Spangle Opalin Dunkelblau Gelbgesicht</t>
  </si>
  <si>
    <t>POC spangle, opaline bleue foncé (cobalt) masque jaune</t>
  </si>
  <si>
    <t>POC perlato opale blu scuro (cobalto) faccale giallo</t>
  </si>
  <si>
    <t>FWS Spangle Opalin Dunkelgrün</t>
  </si>
  <si>
    <t>POC spangle, opaline verte foncé</t>
  </si>
  <si>
    <t>POC perlato opale verde scuro</t>
  </si>
  <si>
    <t>FWS Spangle opalin Grau</t>
  </si>
  <si>
    <t>POC spangle, opaline gris</t>
  </si>
  <si>
    <t>POC perlato opale grigio</t>
  </si>
  <si>
    <t>FWS Spangle opalin Grau Gelbgesicht</t>
  </si>
  <si>
    <t xml:space="preserve">POC spangle, opaline grise masque jaune </t>
  </si>
  <si>
    <t>POC perlato opale grigio faccale giallo</t>
  </si>
  <si>
    <t>FWS Spangle opalin Graugrün</t>
  </si>
  <si>
    <t>POC spangle, opaline gris-verte</t>
  </si>
  <si>
    <t>POC perlato opale grigio-verde</t>
  </si>
  <si>
    <t>FWS Spangle opalin Grün</t>
  </si>
  <si>
    <t>POC spangle, opaline verte</t>
  </si>
  <si>
    <t>POC perlato opale verde</t>
  </si>
  <si>
    <t>FWS Spangle opalin Hellblau</t>
  </si>
  <si>
    <t>POC spangle, opaline bleu-clair</t>
  </si>
  <si>
    <t xml:space="preserve">POC perlato opale blu chiaro  </t>
  </si>
  <si>
    <t>FWS Spangle opalin Hellblau Gelbgesicht</t>
  </si>
  <si>
    <t>POC spangle, opaline bleu-clair masque jaune</t>
  </si>
  <si>
    <t>POC perlato opale blu chiaro faccale giallo</t>
  </si>
  <si>
    <t>FWS Spangle opalin Hellgrün</t>
  </si>
  <si>
    <t>POC spangle, opaline vert-clair</t>
  </si>
  <si>
    <t>POC perlato opale verde chiaro</t>
  </si>
  <si>
    <t>FWS Spangle opalin Mauve</t>
  </si>
  <si>
    <t>POC spangle, opaline mauve</t>
  </si>
  <si>
    <t>POC perlato opale malva</t>
  </si>
  <si>
    <t>FWS Spangle opalin Mauve Gelbgesicht</t>
  </si>
  <si>
    <t>POC spangle, opaline mauve masque jaune</t>
  </si>
  <si>
    <t>POC perlato opale malva faccale giallo</t>
  </si>
  <si>
    <t>FWS Spangle Opalin Olivgrün</t>
  </si>
  <si>
    <t>POC spangle, opaline verte olive</t>
  </si>
  <si>
    <t>POC perlato opale oliva</t>
  </si>
  <si>
    <t>FWS Spangle Opalin Violett</t>
  </si>
  <si>
    <t>POC spangle, opaline violette</t>
  </si>
  <si>
    <t>POC perlato opale viola</t>
  </si>
  <si>
    <t>FWS Spangle Opalin Violett Gelbgesicht</t>
  </si>
  <si>
    <t>POC spangle, opaline violette masque jaune</t>
  </si>
  <si>
    <t>POC perlato opale viola faccale giallo</t>
  </si>
  <si>
    <t>FWS Spangle Violett</t>
  </si>
  <si>
    <t xml:space="preserve">POC spangle, violette </t>
  </si>
  <si>
    <t>POC perlato violette</t>
  </si>
  <si>
    <t>FWS Spangle Violett Gelbgesicht</t>
  </si>
  <si>
    <t>POC spangle violette masque jaune</t>
  </si>
  <si>
    <t>POC perlato viola faccale giallo</t>
  </si>
  <si>
    <t>FWS Spangle Zimt Blau</t>
  </si>
  <si>
    <t>POC spangle, cinnamon bleue</t>
  </si>
  <si>
    <t>POC perlato cannella blu</t>
  </si>
  <si>
    <t>FWS Spangle Zimt Blau Gelbgesicht</t>
  </si>
  <si>
    <t>POC spangle, cinnamon bleue masque jaune</t>
  </si>
  <si>
    <t>POC perlato cannella  blu faccale giallo</t>
  </si>
  <si>
    <t>FWS Spangle Zimt Dunkelblau</t>
  </si>
  <si>
    <t>POC spangle, cinnamon bleue foncé (cobalt)</t>
  </si>
  <si>
    <t>POC perlato cannella blu scuro (cobalto)</t>
  </si>
  <si>
    <t>FWS Spangle Zimt Dunkelblau Gelbgesicht</t>
  </si>
  <si>
    <t>POC spangle, cinnamon bleue foncé (cobalt) masque jaune</t>
  </si>
  <si>
    <t>POC perlato cannella blu scuro (cobalto) faccale giallo</t>
  </si>
  <si>
    <t>FWS Spangle Zimt Dunkelgrün</t>
  </si>
  <si>
    <t>POC spangle, cinnamon verte foncé</t>
  </si>
  <si>
    <t>POC perlato cannella verde scuro</t>
  </si>
  <si>
    <t>FWS Spangle Zimt Grau</t>
  </si>
  <si>
    <t>POC spangle, cinnamon gris</t>
  </si>
  <si>
    <t>POC perlato cannella grigio</t>
  </si>
  <si>
    <t>FWS Spangle Zimt Grau Gelbgesicht</t>
  </si>
  <si>
    <t xml:space="preserve">POC spangle, cinnamon grise masque jaune </t>
  </si>
  <si>
    <t>POC perlato cannella grigio faccale giallo</t>
  </si>
  <si>
    <t>FWS Spangle Zimt Graugrün</t>
  </si>
  <si>
    <t>POC spangle, cinnamon gris-verte</t>
  </si>
  <si>
    <t>POC perlato cannella grigio-verde</t>
  </si>
  <si>
    <t>FWS Spangle Zimt Grün</t>
  </si>
  <si>
    <t>POC spangle, cinnamon verte</t>
  </si>
  <si>
    <t>POC perlato cannella verde</t>
  </si>
  <si>
    <t>FWS Spangle Zimt Hellblau</t>
  </si>
  <si>
    <t>POC spangle, cinnamon bleu-clair</t>
  </si>
  <si>
    <t xml:space="preserve">POC perlato cannella blu chiaro  </t>
  </si>
  <si>
    <t>FWS Spangle Zimt Hellblau Gelbgesicht</t>
  </si>
  <si>
    <t>POC spangle, cinnamon bleu-clair masque jaune</t>
  </si>
  <si>
    <t>POC perlato cannella blu chiaro faccale giallo</t>
  </si>
  <si>
    <t>FWS Spangle Zimt Hellgrün</t>
  </si>
  <si>
    <t>POC spangle, cinnamon vert-clair</t>
  </si>
  <si>
    <t>POC perlato cannella verde chiaro</t>
  </si>
  <si>
    <t>FWS Spangle Zimt Mauve</t>
  </si>
  <si>
    <t>POC spangle, cinnamon mauve</t>
  </si>
  <si>
    <t>POC perlato cannella malva</t>
  </si>
  <si>
    <t>FWS Spangle Zimt Mauve Gelbgesicht</t>
  </si>
  <si>
    <t>POC spangle, cinnamon mauve masque jaune</t>
  </si>
  <si>
    <t>POC perlato cannella malva faccale giallo</t>
  </si>
  <si>
    <t>FWS Spangle Zimt Olivgrün</t>
  </si>
  <si>
    <t>POC spangle, cinnamon verte olive</t>
  </si>
  <si>
    <t>POC perlato cannella oliva</t>
  </si>
  <si>
    <t>FWS Spangle Zimt Opalin Blau</t>
  </si>
  <si>
    <t>POC spangle, cinnamon opaline bleue</t>
  </si>
  <si>
    <t>POC perlato cannella opale blu</t>
  </si>
  <si>
    <t>FWS Spangle Zimt Opalin Blau Gelbgesicht</t>
  </si>
  <si>
    <t>POC spangle, cinnamon opaline bleue masque jaune</t>
  </si>
  <si>
    <t>POC perlato cannella  opale blu faccale giallo</t>
  </si>
  <si>
    <t>FWS Spangle Zimt Opalin Dunkelblau</t>
  </si>
  <si>
    <t>POC spangle, cinnamon opaline bleue foncé (cobalt)</t>
  </si>
  <si>
    <t>POC perlato cannella opale blu scuro (cobalto)</t>
  </si>
  <si>
    <t>FWS Spangle Zimt Opalin Dunkelblau Gelbgesicht</t>
  </si>
  <si>
    <t>POC spangle, cinnamon opaline bleue foncé (cobalt) masque jaune</t>
  </si>
  <si>
    <t>POC perlato cannella opaleblu scuro (cobalto) faccale giallo</t>
  </si>
  <si>
    <t>FWS Spangle Zimt Opalin Dunkelgrün</t>
  </si>
  <si>
    <t>POC spangle, cinnamon opaline verte foncé</t>
  </si>
  <si>
    <t>POC perlato cannella opale verde scuro</t>
  </si>
  <si>
    <t xml:space="preserve">FWS Spangle Zimt Opalin Grau </t>
  </si>
  <si>
    <t>POC spangle, opaline grise cinnamon</t>
  </si>
  <si>
    <t>POC perlato cannella opale grigio argento</t>
  </si>
  <si>
    <t>FWS Spangle Zimt Opalin Grau Gelbgesicht</t>
  </si>
  <si>
    <t xml:space="preserve">POC spangle, cinnamon opaline grise masque jaune </t>
  </si>
  <si>
    <t>POC perlato cannella opale grigio faccale giallo</t>
  </si>
  <si>
    <t>FWS Spangle Zimt Opalin Graugrün</t>
  </si>
  <si>
    <t>POC spangle, cinnamon opaline gris-verte</t>
  </si>
  <si>
    <t>POC perlato cannella opale grigio-verde</t>
  </si>
  <si>
    <t>FWS Spangle Zimt Opalin Grün</t>
  </si>
  <si>
    <t>POC spangle, cinnamon opaline verte</t>
  </si>
  <si>
    <t>POC perlato cannella opale verde</t>
  </si>
  <si>
    <t>FWS Spangle Zimt Opalin Hellblau</t>
  </si>
  <si>
    <t>POC spangle, cinnamon opaline bleu-clair</t>
  </si>
  <si>
    <t xml:space="preserve">POC perlato cannella opale blu chiaro  </t>
  </si>
  <si>
    <t>FWS Spangle Zimt Opalin Hellblau Gelbgesicht</t>
  </si>
  <si>
    <t>POC spangle, cinnamon opaline bleu-clair masque jaune</t>
  </si>
  <si>
    <t>POC perlato cannella opale blu chiaro faccale giallo</t>
  </si>
  <si>
    <t>FWS Spangle Zimt Opalin Hellgrün</t>
  </si>
  <si>
    <t>POC spangle, cinnamon vopaline verte-clair</t>
  </si>
  <si>
    <t>POC perlato cannella opale verde chiaro</t>
  </si>
  <si>
    <t>FWS Spangle Zimt Opalin Mauve</t>
  </si>
  <si>
    <t>POC spangle, cinnamon opaline mauve</t>
  </si>
  <si>
    <t>POC perlato cannella opale malva</t>
  </si>
  <si>
    <t>FWS Spangle Zimt Opalin Mauve Gelbgesicht</t>
  </si>
  <si>
    <t>POC spangle, cinnamon opaline mauve masque jaune</t>
  </si>
  <si>
    <t>POC perlato cannella opale malva faccale giallo</t>
  </si>
  <si>
    <t>FWS Spangle Zimt Opalin Olivgrün</t>
  </si>
  <si>
    <t>POC spangle, cinnamon opaline verte olive</t>
  </si>
  <si>
    <t>POC perlato cannella opale oliva</t>
  </si>
  <si>
    <t>FWS Spangle Zimt Opalin Violett</t>
  </si>
  <si>
    <t>POC spangle, cinnamon opaline violette</t>
  </si>
  <si>
    <t>POC perlato cannella opale viola</t>
  </si>
  <si>
    <t>FWS Spangle Zimt Opalin Violett Gelbgesicht</t>
  </si>
  <si>
    <t>POC spangle, cinnamon opaline violette masque jaune</t>
  </si>
  <si>
    <t>POC perlato cannella opale viola faccale giallo</t>
  </si>
  <si>
    <t>FWS Spangle Zimt Violett</t>
  </si>
  <si>
    <t>POC spangle, cinnamon violette</t>
  </si>
  <si>
    <t>POC perlato cannella viola</t>
  </si>
  <si>
    <t>FWS Spangle Zimt Violett Gelbgesicht</t>
  </si>
  <si>
    <t>POC spangle, cinnamon violette masque jaune</t>
  </si>
  <si>
    <t>POC perlato cannella viola faccale giallo</t>
  </si>
  <si>
    <t>FWS Weiss</t>
  </si>
  <si>
    <t>POC blanche</t>
  </si>
  <si>
    <t>POC bianco</t>
  </si>
  <si>
    <t>FWS Weiss Blau</t>
  </si>
  <si>
    <t>POC blanche-bleu</t>
  </si>
  <si>
    <t>POC bianco blu</t>
  </si>
  <si>
    <t>FWS Weiss Blau Gelbgesicht</t>
  </si>
  <si>
    <t>POC blanche-bleu masque jaune</t>
  </si>
  <si>
    <t>POC bianco blu faccale giallo</t>
  </si>
  <si>
    <t>FWS Weiss Gelbgesicht</t>
  </si>
  <si>
    <t>POC blanche masque jaune</t>
  </si>
  <si>
    <t>POC bianco faccale giallo</t>
  </si>
  <si>
    <t>FWS Weiss Grau</t>
  </si>
  <si>
    <t>POC blanche gris</t>
  </si>
  <si>
    <t>POC bianco grigrio</t>
  </si>
  <si>
    <t>FWS Weiss Grau Gelbgesicht</t>
  </si>
  <si>
    <t>POC blanche gris masque jaune</t>
  </si>
  <si>
    <t>POC bianco grigrio faccale giallo</t>
  </si>
  <si>
    <t>FWS Zimt Blau</t>
  </si>
  <si>
    <t>POC cinnamon bleue</t>
  </si>
  <si>
    <t>POC cannella blu</t>
  </si>
  <si>
    <t>FWS Zimt Blau Gelbgesicht</t>
  </si>
  <si>
    <t>POC cinnamon bleue masque jaune</t>
  </si>
  <si>
    <t>POC cannella blu faccale giallo</t>
  </si>
  <si>
    <t>FWS Zimt Blau mit Haube</t>
  </si>
  <si>
    <t>POC cinnamon bleue huppé</t>
  </si>
  <si>
    <t>POC cannella blu con ciuffo</t>
  </si>
  <si>
    <t>FWS Zimt Dunkelblau</t>
  </si>
  <si>
    <t>POC cinnamon bleu foncé (cobalt)</t>
  </si>
  <si>
    <t>POC cannella blu scuro (cobalto)</t>
  </si>
  <si>
    <t>FWS Zimt Dunkelblau Gelbgesicht</t>
  </si>
  <si>
    <t>POC cinnamon bleu foncé (cobalt) masque jaune</t>
  </si>
  <si>
    <t>POC cannella blu scuro (cobalto) faccale giallo</t>
  </si>
  <si>
    <t>FWS Zimt Dunkelgrün</t>
  </si>
  <si>
    <t>POC cinnamon vert foncé</t>
  </si>
  <si>
    <t>POC cannella vert scuro</t>
  </si>
  <si>
    <t>FWS Zimt Gelb</t>
  </si>
  <si>
    <t>POC cinnamon jaune</t>
  </si>
  <si>
    <t>POC cannella giallo</t>
  </si>
  <si>
    <t>FWS Zimt Gelb Graugrün</t>
  </si>
  <si>
    <t>POC cinnamon jaune grise-verte</t>
  </si>
  <si>
    <t>POC cannella giallo grigrio-verde</t>
  </si>
  <si>
    <t>FWS Zimt Grau</t>
  </si>
  <si>
    <t>POC cinnamon Grise</t>
  </si>
  <si>
    <t>POC cannella gris</t>
  </si>
  <si>
    <t>FWS Zimt Grau Gelbgesicht</t>
  </si>
  <si>
    <t>POC cinnamon grise masque jaune</t>
  </si>
  <si>
    <t>POC cannella gris faccale giallo</t>
  </si>
  <si>
    <t>FWS Zimt Graugrün</t>
  </si>
  <si>
    <t>POC cinnamon gris-verte</t>
  </si>
  <si>
    <t>POC cannella gris-vert</t>
  </si>
  <si>
    <t>FWS Zimt Grün</t>
  </si>
  <si>
    <t>POC cinnamon verte</t>
  </si>
  <si>
    <t>POC cannella vert</t>
  </si>
  <si>
    <t>FWS Zimt Grün mit Haube</t>
  </si>
  <si>
    <t>POC cinnamon verte huppé</t>
  </si>
  <si>
    <t>POC cannella verde con ciuffo</t>
  </si>
  <si>
    <t>FWS Zimt Hellblau</t>
  </si>
  <si>
    <t>POC cannella blu chiaro</t>
  </si>
  <si>
    <t>FWS Zimt Hellblau Gelbgesicht</t>
  </si>
  <si>
    <t>POC bleue claire cinnamon masque jaune</t>
  </si>
  <si>
    <t>POC cannella blu chiaro faccale giallo</t>
  </si>
  <si>
    <t>FWS Zimt Hellgrün</t>
  </si>
  <si>
    <t>POC cinnamon verte claire</t>
  </si>
  <si>
    <t>POC cannella verde chiaro</t>
  </si>
  <si>
    <t>FWS Zimt Mauve</t>
  </si>
  <si>
    <t>POC cinnamon mauve</t>
  </si>
  <si>
    <t>POC cannella malva</t>
  </si>
  <si>
    <t>FWS Zimt Mauve Gelbgesicht</t>
  </si>
  <si>
    <t>POC cinnamon mauve masque jaune</t>
  </si>
  <si>
    <t>POC cannella malva faccale giallo</t>
  </si>
  <si>
    <t>FWS Zimt Olivgrün</t>
  </si>
  <si>
    <t>POC cinnamon vert-olive</t>
  </si>
  <si>
    <t>POC cannella olive</t>
  </si>
  <si>
    <t>FWS Zimt Opalin Blau</t>
  </si>
  <si>
    <t>POC opaline cinnamon Bleue</t>
  </si>
  <si>
    <t>POC opale cannella blu</t>
  </si>
  <si>
    <t>FWS Zimt Opalin Blau Gelbgesicht</t>
  </si>
  <si>
    <t>POC opaline cinnamon bleue masque jaune</t>
  </si>
  <si>
    <t>POC opale cannella blu faccale giallo</t>
  </si>
  <si>
    <t>FWS Zimt Opalin Dunkelblau</t>
  </si>
  <si>
    <t>POC opaline cinnamon bleu foncé (cobalt)</t>
  </si>
  <si>
    <t>POC opale cannella cobalt</t>
  </si>
  <si>
    <t>FWS Zimt Opalin Dunkelblau Gelbgesicht</t>
  </si>
  <si>
    <t>POC opaline cinnamon bleu foncé (cobalt) masque jaune</t>
  </si>
  <si>
    <t>POC opale cannella cobalt faccale giallo</t>
  </si>
  <si>
    <t>FWS Zimt Opalin Dunkelgrün</t>
  </si>
  <si>
    <t>POC opaline cinnamon vert foncé</t>
  </si>
  <si>
    <t>POC opale canella verde scuro</t>
  </si>
  <si>
    <t>FWS Zimt Opalin Gelb</t>
  </si>
  <si>
    <t>POC cinnamon opaline jaune</t>
  </si>
  <si>
    <t>POC cannella opale giallo</t>
  </si>
  <si>
    <t>FWS Zimt Opalin Gelb Graugrün</t>
  </si>
  <si>
    <t>POC cinnamon opaline jaune grise-verte</t>
  </si>
  <si>
    <t>POC cannella opale giallo grigrio-verde</t>
  </si>
  <si>
    <t>FWS Zimt Opalin Grau</t>
  </si>
  <si>
    <t>POC opaline cinnamon Grise</t>
  </si>
  <si>
    <t>POC opale cannella gris</t>
  </si>
  <si>
    <t>FWS Zimt Opalin Grau Gelbgesicht</t>
  </si>
  <si>
    <t>POC opaline cinnamon grise masque jaune</t>
  </si>
  <si>
    <t>POC opale cannella gris faccale giallo</t>
  </si>
  <si>
    <t>FWS Zimt Opalin Graugrün</t>
  </si>
  <si>
    <t>POC opaline cinnamon gris-verte</t>
  </si>
  <si>
    <t>POC opale cannella gris-verde</t>
  </si>
  <si>
    <t>FWS Zimt Opalin Grün</t>
  </si>
  <si>
    <t>POC opaline cinnamon verte</t>
  </si>
  <si>
    <t>POC opale cannella verde</t>
  </si>
  <si>
    <t>FWS Zimt Opalin Hellblau</t>
  </si>
  <si>
    <t>POC opaline cinnamon Bleue claire</t>
  </si>
  <si>
    <t>POC opale cannella bleu chiaro</t>
  </si>
  <si>
    <t>FWS Zimt Opalin Hellblau Gelbgesicht</t>
  </si>
  <si>
    <t>POC opaline cinnamon bleue claire masque jaune</t>
  </si>
  <si>
    <t>POC opale cannella bleu chiaro faccale giallo</t>
  </si>
  <si>
    <t>FWS Zimt Opalin Hellgrün</t>
  </si>
  <si>
    <t>POC opaline cinnamon verte claire</t>
  </si>
  <si>
    <t>POC opale cannella vert chiaro</t>
  </si>
  <si>
    <t>FWS Zimt Opalin Mauve</t>
  </si>
  <si>
    <t>POC opaline cinnamon mauve</t>
  </si>
  <si>
    <t>POC opale cannella mauve</t>
  </si>
  <si>
    <t>FWS Zimt Opalin Mauve Gelbgesicht</t>
  </si>
  <si>
    <t>POC opaline cinnamon mauve masque jaune</t>
  </si>
  <si>
    <t>POC opale cannella mauve faccale giallo</t>
  </si>
  <si>
    <t>FWS Zimt Opalin Olivgrün</t>
  </si>
  <si>
    <t>POC opaline cinnamon olive</t>
  </si>
  <si>
    <t>POC opale cannella oliva</t>
  </si>
  <si>
    <t>FWS Zimt Opalin Violett</t>
  </si>
  <si>
    <t>POC opaline cinnamon violette</t>
  </si>
  <si>
    <t>POC opaline cannella viola</t>
  </si>
  <si>
    <t>FWS Zimt Opalin Violett Gelbgesicht</t>
  </si>
  <si>
    <t>POC opaline cinnamon violette masque jaune</t>
  </si>
  <si>
    <t>POC opaline cannella viola faccale giallo</t>
  </si>
  <si>
    <t>FWS Zimt Opalin Weiss</t>
  </si>
  <si>
    <t>POC cinnamon opaline blanche</t>
  </si>
  <si>
    <t>POC cannella opale bianco</t>
  </si>
  <si>
    <t>FWS Zimt opalin Weiss Gelbgesicht</t>
  </si>
  <si>
    <t>POC cinnamon opaline blanche masque jaune</t>
  </si>
  <si>
    <t>POC cannella opale bianco faccale giallo</t>
  </si>
  <si>
    <t>FWS Zimt Opalin Weiss Grau</t>
  </si>
  <si>
    <t>POC cinnamon opaline blanche grise</t>
  </si>
  <si>
    <t>POC cannella opale bianco grigrio</t>
  </si>
  <si>
    <t>FWS Zimt Opalin Weiss Grau Gelbgesicht</t>
  </si>
  <si>
    <t>POC cinnamon opaline blanche grise masque jaune</t>
  </si>
  <si>
    <t>POC cannella opale bianco grigrio faccale giallo</t>
  </si>
  <si>
    <t>FWS Zimt Violett</t>
  </si>
  <si>
    <t>POC cinnamon Violette</t>
  </si>
  <si>
    <t>POC cannella viola</t>
  </si>
  <si>
    <t>FWS Zimt violett GG</t>
  </si>
  <si>
    <t>POC cinnamon violette masque jaune</t>
  </si>
  <si>
    <t>POC cannella viola faccale giallo</t>
  </si>
  <si>
    <t>FWS Zimt Weiss</t>
  </si>
  <si>
    <t>POC cinnamon blanche</t>
  </si>
  <si>
    <t>POC cannella bianco</t>
  </si>
  <si>
    <t>FWS Zimt Weiss Gelbgesicht</t>
  </si>
  <si>
    <t>POC cinnamon blanche masque jaune</t>
  </si>
  <si>
    <t>POC cannella bianco faccale giallo</t>
  </si>
  <si>
    <t>FWS Zimt Weiss Grau</t>
  </si>
  <si>
    <t>POC cinnamon blanche grise</t>
  </si>
  <si>
    <t>POC cannella bianco grigrio</t>
  </si>
  <si>
    <t>FWS Zimt Weiss Grau Gelbgesicht</t>
  </si>
  <si>
    <t>POC cinnamon blanche grise masque jaune</t>
  </si>
  <si>
    <t>POC cannella bianco grigrio faccale giallo</t>
  </si>
  <si>
    <t>Agap. Canus (Grauköpfchen)</t>
  </si>
  <si>
    <t>Agap. canus (l'Inséparable à tête grise)</t>
  </si>
  <si>
    <t>Agap. canus  (Inseparabile testa grigia)</t>
  </si>
  <si>
    <t>Agapornis c. Canus</t>
  </si>
  <si>
    <t>Agap. Fischeri (Pfirsichköpfchen)</t>
  </si>
  <si>
    <t>Agap. Fischeri  (l'Inséparable de Fischer)</t>
  </si>
  <si>
    <t>Agap. Fischeri (Inseparabile di Fischer)</t>
  </si>
  <si>
    <t>Agapornis Fischeri</t>
  </si>
  <si>
    <t>Agap. Fischeri Aqua</t>
  </si>
  <si>
    <t>Agap. Fischeri aqua</t>
  </si>
  <si>
    <t>Agap. Fischeri Blau</t>
  </si>
  <si>
    <t>Agap. Fischeri bleue</t>
  </si>
  <si>
    <t>Agap. Fischeri blu</t>
  </si>
  <si>
    <t xml:space="preserve">Agap. Fischeri Broze Falbe Blau </t>
  </si>
  <si>
    <t>Agap. Fischeri bronce fallow bleue</t>
  </si>
  <si>
    <t>Agap. Fischeri bronce fallow blu</t>
  </si>
  <si>
    <t xml:space="preserve">Agap. Fischeri Broze Falbe Grün </t>
  </si>
  <si>
    <t>Agap. Fischeri bronce fallow verte</t>
  </si>
  <si>
    <t>Agap. Fischeri bronce fallow verde</t>
  </si>
  <si>
    <t>Agap. Fischeri Dunkelblau (Kobalt)</t>
  </si>
  <si>
    <t>Agap. Fischeri bleue-foncé (cobalt)</t>
  </si>
  <si>
    <t>Agap. Fischeri blu scuro (cobalto)</t>
  </si>
  <si>
    <t>Agap. Fischeri Dunkelgrün</t>
  </si>
  <si>
    <t>Agap. Fischeri vert-foncé</t>
  </si>
  <si>
    <t>Agap. Fischeri verde scuro</t>
  </si>
  <si>
    <t>Agap. Fischeri Euwing Blau</t>
  </si>
  <si>
    <t>Agap. Fischeri euwing bleue</t>
  </si>
  <si>
    <t>Agap. Fischeri euwing blu</t>
  </si>
  <si>
    <t>Agap. Fischeri Euwing Grün</t>
  </si>
  <si>
    <t>Agap. Fischeri euwing verte</t>
  </si>
  <si>
    <t>Agap. Fischeri euwing verde</t>
  </si>
  <si>
    <t>Agap. Fischeri Gelbes Schwarzauge (Gelb)</t>
  </si>
  <si>
    <t>Agap. Fischeri yeux noire jaune (jaune)</t>
  </si>
  <si>
    <t>Agap. Fischeri occhio nero giallo (giallo)</t>
  </si>
  <si>
    <t>Agap. Fischeri Gesäumt Blau (Spangle)</t>
  </si>
  <si>
    <t>Agap. Fischeri bleue spangle</t>
  </si>
  <si>
    <t>Agap. Fischeri blu perlato</t>
  </si>
  <si>
    <t>Agap. Fischeri Gesäumt Violett (Spangle)</t>
  </si>
  <si>
    <t>Agap. Fischeri spangle violette</t>
  </si>
  <si>
    <t>Agap. Fischeri perlato viola (spangle)</t>
  </si>
  <si>
    <t xml:space="preserve">Agap. Fischeri Grün  </t>
  </si>
  <si>
    <t>Agap. Fischeri verte</t>
  </si>
  <si>
    <t>Agap. Fischeri verde</t>
  </si>
  <si>
    <t>Agap. Fischeri Grün Gesäumt (Spangle)</t>
  </si>
  <si>
    <t>Agap. Fischeri verte spangle</t>
  </si>
  <si>
    <t>Agap. Fischeri verde perlato</t>
  </si>
  <si>
    <t>Agap. Fischeri Lutino</t>
  </si>
  <si>
    <t>Agap. Fischeri lutino</t>
  </si>
  <si>
    <t>Agap. Fischeri Mauve</t>
  </si>
  <si>
    <t>Agap. Fischeri mauve</t>
  </si>
  <si>
    <t>Agap. Fischeri malva</t>
  </si>
  <si>
    <t>Agap. Fischeri Mottle Blau</t>
  </si>
  <si>
    <t>Agap. Fischeri mottle bleue</t>
  </si>
  <si>
    <t>Agap. Fischeri mottle blu</t>
  </si>
  <si>
    <t>Agap. Fischeri Mottle Grün</t>
  </si>
  <si>
    <t>Agap. Fischeri mottle verte</t>
  </si>
  <si>
    <t>Agap. Fischeri mottle verde</t>
  </si>
  <si>
    <t>Agap. Fischeri Mysti Blau</t>
  </si>
  <si>
    <t>Agap. Fischeri bleue mysti</t>
  </si>
  <si>
    <t>Agap. Fischeri blu mysti</t>
  </si>
  <si>
    <t>Agap. Fischeri Mysti Grün</t>
  </si>
  <si>
    <t>Agap. Fischeri verte mysti</t>
  </si>
  <si>
    <t>Agap. Fischeri verde mysti</t>
  </si>
  <si>
    <t>Agap. Fischeri Olivgrün</t>
  </si>
  <si>
    <t>Agap. Fischeri olive</t>
  </si>
  <si>
    <t>Agap. Fischeri oliva</t>
  </si>
  <si>
    <t>Agap. Fischeri Orangemaske Grün</t>
  </si>
  <si>
    <t>Agap. Fischeri masque orange verte</t>
  </si>
  <si>
    <t>Agap. Fischeri  a maschera arancio verde</t>
  </si>
  <si>
    <t xml:space="preserve">Agap. Fischeri Pale Falbe Grün </t>
  </si>
  <si>
    <t>Agap. Fischeri pale fallow verte</t>
  </si>
  <si>
    <t>Agap. Fischeri pale fallow verde</t>
  </si>
  <si>
    <t>Agap. Fischeri Pastell Blau</t>
  </si>
  <si>
    <t>Agap. Fischeri bleue pastel</t>
  </si>
  <si>
    <t>Agap. Fischeri blu pastello</t>
  </si>
  <si>
    <t>Agap. Fischeri Pastell Grün (Pastellgelb)</t>
  </si>
  <si>
    <t>Agap. Fischeri verte- pastel (jaune pastel)</t>
  </si>
  <si>
    <t>Agap. Fischeri verde pastello (giallo pastello)</t>
  </si>
  <si>
    <t>Agap. Fischeri Pastell Ino Blau</t>
  </si>
  <si>
    <t>Agap. Fischeri  pastel ino bleue</t>
  </si>
  <si>
    <t>Agap. Fischeri  pastello ino blu</t>
  </si>
  <si>
    <t>Agap. Fischeri Pastell Ino Grün</t>
  </si>
  <si>
    <t>Agap. Fischeri  pastel ino verte</t>
  </si>
  <si>
    <t>Agap. Fischeri  pastello ino verde</t>
  </si>
  <si>
    <t>Agap. Fischeri Schecke Blau</t>
  </si>
  <si>
    <t>Agap. Fischeri panaché bleue</t>
  </si>
  <si>
    <t>Agap. Fischeri pezzato blu</t>
  </si>
  <si>
    <t>Agap. Fischeri Schecke Grün</t>
  </si>
  <si>
    <t>Agap. Fischeri panaché verte</t>
  </si>
  <si>
    <t>Agap. Fischeri pezzato verde</t>
  </si>
  <si>
    <t>Agap. Fischeri Slaty Blau</t>
  </si>
  <si>
    <t>Agap. Fischeri slaty bleue</t>
  </si>
  <si>
    <t>Agap. Fischeri slaty blu</t>
  </si>
  <si>
    <t>Agap. Fischeri Slaty Grün</t>
  </si>
  <si>
    <t>Agap. Fischeri slaty verte</t>
  </si>
  <si>
    <t>Agap. Fischeri slaty verde</t>
  </si>
  <si>
    <t>Agap. Fischeri Violett</t>
  </si>
  <si>
    <t>Agap. Fischeri violette</t>
  </si>
  <si>
    <t>Agap. Fischeri viola</t>
  </si>
  <si>
    <t>Agap. Fischeri Weisses Schwarzauge</t>
  </si>
  <si>
    <t>Agap. Fischeri yeux noire blanc (blanc)</t>
  </si>
  <si>
    <t>Agap. Fischeri occhio nero bianco (bianco)</t>
  </si>
  <si>
    <t>Agap. Lilianae (Erdbeerköpfchen)</t>
  </si>
  <si>
    <t>Agap. lilianae (l'Inséparable de lilian)</t>
  </si>
  <si>
    <t>Agap. lilianae (Inseparabile del niassa)</t>
  </si>
  <si>
    <t>Agapornis Lilianae</t>
  </si>
  <si>
    <t>Agap. Lilianae Aqua Blau</t>
  </si>
  <si>
    <t>Agap. lilianae aqua bleue</t>
  </si>
  <si>
    <t>Agap. lilianae aqua blu</t>
  </si>
  <si>
    <t>Agap. Lilianae Blau</t>
  </si>
  <si>
    <t>Agap. lilianae bleue</t>
  </si>
  <si>
    <t>Agap. lilianae blu</t>
  </si>
  <si>
    <t>Agap. Lilianae Dunkelblau</t>
  </si>
  <si>
    <t>Agap. lilianae bleue foncé</t>
  </si>
  <si>
    <t>Agap. lilianae blu scuro</t>
  </si>
  <si>
    <t>Agap. Lilianae Dunkelgrün</t>
  </si>
  <si>
    <t>Agap. lilianae verte foncé</t>
  </si>
  <si>
    <t>Agap. lilianae verde scuro</t>
  </si>
  <si>
    <t>Agap. Lilianae Grün</t>
  </si>
  <si>
    <t xml:space="preserve">Agap. Lilianae verte  </t>
  </si>
  <si>
    <t xml:space="preserve">Agap. Lilianae verde </t>
  </si>
  <si>
    <t>Agap. Lilianae Lutino</t>
  </si>
  <si>
    <t>Agap. lilianae lutino</t>
  </si>
  <si>
    <t>Agap. Lilianae Mauve</t>
  </si>
  <si>
    <t>Agap. lilianae mauve</t>
  </si>
  <si>
    <t>Agap. lilianae malva</t>
  </si>
  <si>
    <t>Agap. Lilianae Olivgrün</t>
  </si>
  <si>
    <t>Agap. lilianae olive</t>
  </si>
  <si>
    <t>Agap. lilianae oliva</t>
  </si>
  <si>
    <t>Agap. Lilianae Pastell Blau</t>
  </si>
  <si>
    <t>Agap. lilianae pastel bleue</t>
  </si>
  <si>
    <t>Agap. lilianae pastello blu</t>
  </si>
  <si>
    <t>Agap. Lilianae Pastell Grün</t>
  </si>
  <si>
    <t>Agap. lilianae pastel verte</t>
  </si>
  <si>
    <t>Agap. lilianae pastello verde</t>
  </si>
  <si>
    <t>Agap. Lilianae Pastell Ino Blau</t>
  </si>
  <si>
    <t>Agap. lilianae pastel ino bleue</t>
  </si>
  <si>
    <t>Agap. lilianae pstello ino blu</t>
  </si>
  <si>
    <t>Agap. Lilianae Pastell Ino Grün</t>
  </si>
  <si>
    <t>Agap. lilianae pastel ino verte</t>
  </si>
  <si>
    <t>Agap. lilianae pstello ino verte</t>
  </si>
  <si>
    <t>Agap. Nigrigenis (Russköpfchen)</t>
  </si>
  <si>
    <t>Agap. nigrigenis (l'Inséparable aux joue noires)</t>
  </si>
  <si>
    <t>Agap. nigrigenis (Inseparabile guancnere)</t>
  </si>
  <si>
    <t>Agapornis Nigrigenis</t>
  </si>
  <si>
    <t>Agap. Nigrigenis Blau</t>
  </si>
  <si>
    <t>Agap. nigrigenis bleu</t>
  </si>
  <si>
    <t>Agap. nigrigenis blu</t>
  </si>
  <si>
    <t>Agap. Nigrigenis Dilute Blau</t>
  </si>
  <si>
    <t>Agap. nigrigenis dilute bleue</t>
  </si>
  <si>
    <t>Agap. nigrigenis dilute blu</t>
  </si>
  <si>
    <t>Agap. Nigrigenis Dilute Grün</t>
  </si>
  <si>
    <t>Agap. nigrigenis dilute verte</t>
  </si>
  <si>
    <t>Agap. nigrigenis dilute verde</t>
  </si>
  <si>
    <t>Agap. Nigrigenis Dunkelblau (kobalt)</t>
  </si>
  <si>
    <t>Agap. nigrigenis cobalt</t>
  </si>
  <si>
    <t>Agap. nigrigenis  cobalto</t>
  </si>
  <si>
    <t>Agap. Nigrigenis Dunkelgrün</t>
  </si>
  <si>
    <t>Agap. nigrigenis vert foncé</t>
  </si>
  <si>
    <t>Agap. nigrigenis verde scuro</t>
  </si>
  <si>
    <t>Agap. Nigrigenis Gelbes Schwarzauge</t>
  </si>
  <si>
    <t>Agap. Nigrigenis yeux noire jaune</t>
  </si>
  <si>
    <t>Agap. nigrigenis occhio nero giallo</t>
  </si>
  <si>
    <t>Agap. Nigrigenis Grün</t>
  </si>
  <si>
    <t>Agap. Nigrigenis verte</t>
  </si>
  <si>
    <t xml:space="preserve">Agap. Nigrigenis verde  </t>
  </si>
  <si>
    <t>Agap. Nigrigenis Lutino</t>
  </si>
  <si>
    <t>Agap. nigrigenis lutino</t>
  </si>
  <si>
    <t>Agap. nigrigenis  lutino</t>
  </si>
  <si>
    <t>Agap. Nigrigenis Mauve</t>
  </si>
  <si>
    <t>Agap. nigrigenis mauve</t>
  </si>
  <si>
    <t>Agap. nigrigenis  malva</t>
  </si>
  <si>
    <t>Agap. Nigrigenis Misty</t>
  </si>
  <si>
    <t>Agap. nigrigenis misty</t>
  </si>
  <si>
    <t>Agap. nigrigenis  misty</t>
  </si>
  <si>
    <t>Agap. Nigrigenis Olivgrün</t>
  </si>
  <si>
    <t>Agap. nigrigenis olive</t>
  </si>
  <si>
    <t>Agap. nigrigenis oliva</t>
  </si>
  <si>
    <t>Agap. Nigrigenis Pastell Blau</t>
  </si>
  <si>
    <t>Agap. nigrigenis bleue pastel</t>
  </si>
  <si>
    <t>Agap. nigrigenis  pastello blu</t>
  </si>
  <si>
    <t>Agap. Nigrigenis Pastell Grün</t>
  </si>
  <si>
    <t>Agap. nigrigenis verte pastel</t>
  </si>
  <si>
    <t>Agap. nigrigenis  pastello verde</t>
  </si>
  <si>
    <t>Agap. Nigrigenis Pastell Ino Blau</t>
  </si>
  <si>
    <t>Agap. nigrigenis bleue pastel ino</t>
  </si>
  <si>
    <t>Agap. nigrigenis  pastello ino blu</t>
  </si>
  <si>
    <t>Agap. Nigrigenis Pastell Ino Grün</t>
  </si>
  <si>
    <t>Agap. nigrigenis verte pastel ino</t>
  </si>
  <si>
    <t>Agap. nigrigenis  pastello ino verde</t>
  </si>
  <si>
    <t>Agap. Nigrigenis Slaty</t>
  </si>
  <si>
    <t>Agap. nigrigenis slaty</t>
  </si>
  <si>
    <t>Agap. nigrigenis  slaty</t>
  </si>
  <si>
    <t>Agap. Nigrigenis Violett</t>
  </si>
  <si>
    <t>Agap. nigrigenis violette</t>
  </si>
  <si>
    <t>Agap. nigrigenis viola</t>
  </si>
  <si>
    <t>Agap. Personatus (Schwarzköpfchen)</t>
  </si>
  <si>
    <t>Agap. Personatus (l'Inséparable tête noir)</t>
  </si>
  <si>
    <t>Agap. Personatus (Inseparabile mascherato)</t>
  </si>
  <si>
    <t>Agapornis p.Personatus</t>
  </si>
  <si>
    <t>Agap. Personatus Albino</t>
  </si>
  <si>
    <t>Agap. Personatus albino</t>
  </si>
  <si>
    <t>Agap. Personatus Blau</t>
  </si>
  <si>
    <t>Agap. Personatus bleu</t>
  </si>
  <si>
    <t>Agap. Personatus blu</t>
  </si>
  <si>
    <t>Agap. Personatus Dunkelblau (kobalt)</t>
  </si>
  <si>
    <t>Agap. Personatus cobalt</t>
  </si>
  <si>
    <t>Agap. Personatus cobalto</t>
  </si>
  <si>
    <t>Agap. Personatus Dunkelgrün</t>
  </si>
  <si>
    <t>Agap. Personatus vert-foncé</t>
  </si>
  <si>
    <t>Agap. Personatus verde scuro</t>
  </si>
  <si>
    <t>Agap. Personatus Grün</t>
  </si>
  <si>
    <t xml:space="preserve">Agap. Personatus verte </t>
  </si>
  <si>
    <t>Agap. Personatus verde</t>
  </si>
  <si>
    <t>Agap. Personatus Lutino</t>
  </si>
  <si>
    <t>Agap. Personatus lutino</t>
  </si>
  <si>
    <t>Agap. Personatus Mauve</t>
  </si>
  <si>
    <t>Agap. Personatus mauve</t>
  </si>
  <si>
    <t>Agap. Personatus malva</t>
  </si>
  <si>
    <t>Agap. Personatus Olivgrün</t>
  </si>
  <si>
    <t>Agap. Personatus vert-olive</t>
  </si>
  <si>
    <t>Agap. Personatus verde-oliva</t>
  </si>
  <si>
    <t>Agap. Personatus Pastell Blau</t>
  </si>
  <si>
    <t>Agap. Personatus bleu pastel</t>
  </si>
  <si>
    <t>Agap. Personatus blu pastello</t>
  </si>
  <si>
    <t>Agap. Personatus Pastell Dunkelblau (kobalt)</t>
  </si>
  <si>
    <t>Agap. Personatus cobalt pastel</t>
  </si>
  <si>
    <t>Agap. Personatus pastello cobalto</t>
  </si>
  <si>
    <t>Agap. Personatus Pastell Grün</t>
  </si>
  <si>
    <t>Agap. Personatus verte pastel</t>
  </si>
  <si>
    <t>Agap. Personatus pastello verde</t>
  </si>
  <si>
    <t>Agap. Personatus Slaty Blau</t>
  </si>
  <si>
    <t xml:space="preserve">Agap. Personatus slaty bleue </t>
  </si>
  <si>
    <t>Agap. Personatus slaty blu</t>
  </si>
  <si>
    <t>Agap. Personatus Slaty Grün</t>
  </si>
  <si>
    <t xml:space="preserve">Agap. Personatus slaty verte </t>
  </si>
  <si>
    <t>Agap. Personatus slaty verde</t>
  </si>
  <si>
    <t>Agap. Personatus Violett</t>
  </si>
  <si>
    <t>Agap. Personatus violet</t>
  </si>
  <si>
    <t>Agap. Personatus violetto</t>
  </si>
  <si>
    <t>Agap. Pullarius (Orangeköpfchen)</t>
  </si>
  <si>
    <t>Agap. pullarius (l'Inséparable à tête rouge)</t>
  </si>
  <si>
    <t>Agap. pullarius (Inseparabile faccia rossa)</t>
  </si>
  <si>
    <t>Agapornis p. Pullarius</t>
  </si>
  <si>
    <t>Agap. Roseicollis (Rosenköpfchen)</t>
  </si>
  <si>
    <t>Agap. Roseicollis  (l'Inséparable à face rose)</t>
  </si>
  <si>
    <t>Agap. Roseicollis (Inseparabilea facciarosa)</t>
  </si>
  <si>
    <t>Agapornis r. Roseicollis</t>
  </si>
  <si>
    <t>Agap. Roseicollis Albino</t>
  </si>
  <si>
    <t>Agap. Roseicollis albino</t>
  </si>
  <si>
    <t>Agap. Roseicollis Aqua (Pastellblau)</t>
  </si>
  <si>
    <t>Agap. Roseicollis aqua (pastel bleue)</t>
  </si>
  <si>
    <t>Agap. Roseicollis aqua (pastello blu)</t>
  </si>
  <si>
    <t>Agap. Roseicollis Aqua Dunkel (pastell kobalt)</t>
  </si>
  <si>
    <t>Agap. Roseicollis aqua foncé (pastel cobalt)</t>
  </si>
  <si>
    <t>Agap. Roseicollis aqua scuro (pastello cobalto)</t>
  </si>
  <si>
    <t>Agap. Roseicollis Aqua Ino (pastell albino)</t>
  </si>
  <si>
    <t>Agap. Roseicollis aqua ino (pastel albino)</t>
  </si>
  <si>
    <t>Agap. Roseicollis Aqua Ino (pastello albino)</t>
  </si>
  <si>
    <t>Agap. Roseicollis Aqua Ino Opalin (pastell albino opalin)</t>
  </si>
  <si>
    <t>Agap. Roseicollis aqua ino opalin( pastel albino opalin)</t>
  </si>
  <si>
    <t>Agap. Roseicollis aqua ino opalin (pastello albino opale)</t>
  </si>
  <si>
    <t>Agap. Roseicollis Aqua Mauve (Pastell Mauve)</t>
  </si>
  <si>
    <t>Agap. Roseicollis aqua mauve (pastel mauve)</t>
  </si>
  <si>
    <t>Agap. Roseicollis aqua malva (pastello malva)</t>
  </si>
  <si>
    <t>Agap. Roseicollis Aqua Opalin (pastell blau opalin)</t>
  </si>
  <si>
    <t>Agap. Roseicollis aqua opalin (pastel bleu opalin)</t>
  </si>
  <si>
    <t>Agap. Roseicollis aqua opalin (pastello blu opalin)</t>
  </si>
  <si>
    <t>Agap. Roseicollis Aqua Türkis (Meerblau)</t>
  </si>
  <si>
    <t>Agap. Roseicollis aqua turkis (bleu de mer)</t>
  </si>
  <si>
    <t>Agap. Roseicollis aqua turkis (blu di mare)</t>
  </si>
  <si>
    <t>Agap. Roseicollis Aqua Violett (pastell violett)</t>
  </si>
  <si>
    <t>Agap. Roseicollis aqua violet (pastel violet)</t>
  </si>
  <si>
    <t>Agap. Roseicollis aqua viola (pastello viola)</t>
  </si>
  <si>
    <t xml:space="preserve">Agap. Roseicollis Blau </t>
  </si>
  <si>
    <t xml:space="preserve">Agap. Roseicollis bleu </t>
  </si>
  <si>
    <t xml:space="preserve">Agap. Roseicollis blu </t>
  </si>
  <si>
    <t>Agap. Roseicollis Dilute Aqua (Pastellweiss)</t>
  </si>
  <si>
    <t>Agap. Roseicollis dilute aqua (pastel blanche)</t>
  </si>
  <si>
    <t>Agap. Roseicollis dilute aqua (pastello bianco)</t>
  </si>
  <si>
    <t>Agap. Roseicollis Dilute Blau</t>
  </si>
  <si>
    <t>Agap. Roseicollis dilute bleue</t>
  </si>
  <si>
    <t>Agap. Roseicollis dilute blu</t>
  </si>
  <si>
    <t>Agap. Roseicollis Dilute Grün (pastell gelb)</t>
  </si>
  <si>
    <t>Agap. Roseicollis dilute verte (pastel jaune)</t>
  </si>
  <si>
    <t>Agap. Roseicollis dilute verde (pastello giallo)</t>
  </si>
  <si>
    <t>Agap. Roseicollis Dilute Zimt Blau</t>
  </si>
  <si>
    <t>Agap. Roseicollis dilute cinnamon bleue</t>
  </si>
  <si>
    <t>Agap. Roseicollis dilute cannella blu</t>
  </si>
  <si>
    <t>Agap. Roseicollis Dilute Zimt grün (pastell zimt)</t>
  </si>
  <si>
    <t>Agap. Roseicollis dilute cinnamon verte (pastel cinnnamon)</t>
  </si>
  <si>
    <t>Agap. Roseicollis dilute cannella verde (pastello cinnamon)</t>
  </si>
  <si>
    <t>Agap. Roseicollis Dunkelblau (Kobalt)</t>
  </si>
  <si>
    <t>Agap. Roseicollis bleu foncé (cobalt)</t>
  </si>
  <si>
    <t>Agap. Roseicollis blu scuro (cobalto)</t>
  </si>
  <si>
    <t>Agap. Roseicollis Dunkelgrün</t>
  </si>
  <si>
    <t>Agap. Roseicollis vert forcé</t>
  </si>
  <si>
    <t>Agap. Roseicollis verde scuro</t>
  </si>
  <si>
    <t>Agap. Roseicollis Falbe Blau</t>
  </si>
  <si>
    <t>Agap. Roseicollis fallow bleue</t>
  </si>
  <si>
    <t>Agap. Roseicollis fallow blu</t>
  </si>
  <si>
    <t xml:space="preserve">Agap. Roseicollis Falbe Grün </t>
  </si>
  <si>
    <t>Agap. Roseicollis vert fallow</t>
  </si>
  <si>
    <t>Agap. Roseicollis verde fallow</t>
  </si>
  <si>
    <t>Agap. Roseicollis Gesäumt Aqua (Pastell Weissgesäumt)</t>
  </si>
  <si>
    <t>Agap. Roseicollis spangle aqua (spangle pastel)</t>
  </si>
  <si>
    <t>Agap. Roseicollis perlato aqua (perlato pastello)</t>
  </si>
  <si>
    <t>Agap. Roseicollis Gesäumt Blau (Weissgesäumt)</t>
  </si>
  <si>
    <t>Agap. Roseicollis spangle bleue</t>
  </si>
  <si>
    <t>Agap. Roseicollis perlato blu</t>
  </si>
  <si>
    <t>Agap. Roseicollis Gesäumt Grün (gelbgesäumt)</t>
  </si>
  <si>
    <t>Agap. Roseicollis spangle verte</t>
  </si>
  <si>
    <t>Agap. Roseicollis perlato verde</t>
  </si>
  <si>
    <t>Agap. Roseicollis Grün</t>
  </si>
  <si>
    <t>Agap. Roseicollis vert</t>
  </si>
  <si>
    <t>Agap. Roseicollis verde</t>
  </si>
  <si>
    <t>Agap. Roseicollis Lutino</t>
  </si>
  <si>
    <t>Agap. Roseicollis lutino</t>
  </si>
  <si>
    <t>Agap. Roseicollis Lutino Opalin Orangemaske</t>
  </si>
  <si>
    <t>Agap. Roseicollis lutino opalin masque orange</t>
  </si>
  <si>
    <t>Agap. Roseicollis lutino opalin maschera arancio</t>
  </si>
  <si>
    <t>Agap. Roseicollis Lutino Orangemaske</t>
  </si>
  <si>
    <t>Agap. Roseicollis masque orange lutino</t>
  </si>
  <si>
    <t>Agap. Roseicollis lutino maschera arancio</t>
  </si>
  <si>
    <t>Agap. Roseicollis Mauve</t>
  </si>
  <si>
    <t>Agap. Roseicollis mauve</t>
  </si>
  <si>
    <t>Agap. Roseicollis malva</t>
  </si>
  <si>
    <t>Agap. Roseicollis Olivgrün</t>
  </si>
  <si>
    <t>Agap. Roseicollis verte olive</t>
  </si>
  <si>
    <t>Agap. Roseicollis verde oliva</t>
  </si>
  <si>
    <t xml:space="preserve">Agap. Roseicollis Opalin Blau </t>
  </si>
  <si>
    <t>Agap. Roseicollis bleu opalin</t>
  </si>
  <si>
    <t>Agap. Roseicollis blu opale</t>
  </si>
  <si>
    <t>Agap. Roseicollis Opalin Dunkelgrün</t>
  </si>
  <si>
    <t>Agap. Roseicollis opaline verte foncé</t>
  </si>
  <si>
    <t>Agap. Roseicollis opale verde scuro</t>
  </si>
  <si>
    <t>Agap. Roseicollis Opalin Grün</t>
  </si>
  <si>
    <t>Agap. Roseicollis opaline verte</t>
  </si>
  <si>
    <t>Agap. Roseicollis opale verde</t>
  </si>
  <si>
    <t>Agap. Roseicollis Opalin Lutino</t>
  </si>
  <si>
    <t>Agap. Roseicollis opaline lutino</t>
  </si>
  <si>
    <t>Agap. Roseicollis opale lutino</t>
  </si>
  <si>
    <t>Agap. Roseicollis Opalin Olivgrün</t>
  </si>
  <si>
    <t>Agap. Roseicollis opaline olive</t>
  </si>
  <si>
    <t>Agap. Roseicollis opale oliva</t>
  </si>
  <si>
    <t>Agap. Roseicollis Opalin Oranagemaske Grün</t>
  </si>
  <si>
    <t>Agap. Roseicollis opalin masque orange verte</t>
  </si>
  <si>
    <t>Agap. Roseicollis opalin maschera arancio verde</t>
  </si>
  <si>
    <t>Agap. Roseicollis Opalin Pallid Grün (Austr. Zimt)</t>
  </si>
  <si>
    <t>Agap. Roseicollis opaline pallid verte (cinnamon austr.)</t>
  </si>
  <si>
    <t>Agap. Roseicollis opale palled verde (cannella austr.)</t>
  </si>
  <si>
    <t>Agap. Roseicollis Opalin Zimt Grün</t>
  </si>
  <si>
    <t>Agap. Roseicollis opaline cinnamon verte</t>
  </si>
  <si>
    <t>Agap. Roseicollis opale cannella verde</t>
  </si>
  <si>
    <t>Agap. Roseicollis Orangemaske Dilute Grün (pastellgelb)</t>
  </si>
  <si>
    <t>Agap. Roseicollis dilute verte masque orange (pastel jaune)</t>
  </si>
  <si>
    <t>Agap. Roseicollis dilute verde maschera arancio (pastello giallo)</t>
  </si>
  <si>
    <t xml:space="preserve">Agap. Roseicollis Orangemaske Dunkelgrün </t>
  </si>
  <si>
    <t>Agap. Roseicollis vert forcé masque orange</t>
  </si>
  <si>
    <t>Agap. Roseicollis verde scuro a maschera arancio</t>
  </si>
  <si>
    <t>Agap. Roseicollis Orangemaske Gesäumt Grün (gelbgesäumt)</t>
  </si>
  <si>
    <t>Agap. Roseicollis masque orange spangle verte</t>
  </si>
  <si>
    <t>Agap. Roseicollis maschera arancio perlato verde</t>
  </si>
  <si>
    <t xml:space="preserve">Agap. Roseicollis Orangemaske Grün </t>
  </si>
  <si>
    <t>Agap. Roseicollis vert masque orange</t>
  </si>
  <si>
    <t>Agap. Roseicollis verde maschera arancio</t>
  </si>
  <si>
    <t>Agap. Roseicollis Orangemaske Olivgrün</t>
  </si>
  <si>
    <t>Agap. Roseicollis masque orange olive</t>
  </si>
  <si>
    <t>Agap. Roseicollis maschera arancia oliva</t>
  </si>
  <si>
    <t>Agap. Roseicollis Orangemaske Pallid Grün (Austr. Zimt)</t>
  </si>
  <si>
    <t>Agap. Roseicollis pallid verte masque orange (cinnamon austr.)</t>
  </si>
  <si>
    <t>Agap. Roseicollis pallid verde maschera arancio (cannella austr.)</t>
  </si>
  <si>
    <t>Agap. Roseicollis Orangemaske Schecke Grün</t>
  </si>
  <si>
    <t>Agap. Roseicollis masque orange panachée verte</t>
  </si>
  <si>
    <t>Agap. Roseicollis maschera arancio pezzato verde</t>
  </si>
  <si>
    <t>Agap. Roseicollis Orangemaske Zimt Grün</t>
  </si>
  <si>
    <t>Agap. Roseicollis cinnamon masque orange verte</t>
  </si>
  <si>
    <t>Agap. Roseicollis maschera arancio cannella verde</t>
  </si>
  <si>
    <t>Agap. Roseicollis Palehead Grün</t>
  </si>
  <si>
    <t>Agap. Roseicollis palehead verte</t>
  </si>
  <si>
    <t>Agap. Roseicollis palehead verde</t>
  </si>
  <si>
    <t>Agap. Roseicollis Pallid Aqua (Austr. Zimt Pastellblau)</t>
  </si>
  <si>
    <t>Agap. Roseicollis pallid aqua (cinnamon austr. pastel bleue)</t>
  </si>
  <si>
    <t>Agap. Roseicollis pallid aqua (cannella austr. pastello blu)</t>
  </si>
  <si>
    <t>Agap. Roseicollis Pallid Blau (Austr. Zimt)</t>
  </si>
  <si>
    <t>Agap. Roseicollis pallid bleue (cinnamon austr. bleue)</t>
  </si>
  <si>
    <t>Agap. Roseicollis pallid blu (cannella austr. blu)</t>
  </si>
  <si>
    <t>Agap. Roseicollis Pallid Dunkelgrün (Austr. Zimt)</t>
  </si>
  <si>
    <t>Agap. Roseicollis pallid verte foncé (cinnamon austr.)</t>
  </si>
  <si>
    <t>Agap. Roseicollis pallid verde scuro (cannella austr.)</t>
  </si>
  <si>
    <t>Agap. Roseicollis Pallid Grün (Austr. Zimt)</t>
  </si>
  <si>
    <t>Agap. Roseicollis pallid verte (cinnamon austr.)</t>
  </si>
  <si>
    <t>Agap. Roseicollis pallid verde (cannella austr.)</t>
  </si>
  <si>
    <t>Agap. Roseicollis Pallid Olivgrün (Austr. Zimt)</t>
  </si>
  <si>
    <t>Agap. Roseicollis pallid olive (cinnamon austr.)</t>
  </si>
  <si>
    <t>Agap. Roseicollis pallid oliva (cannella austr.)</t>
  </si>
  <si>
    <t>Agap. Roseicollis Schecke Aqua (Schecke Pastellblau)</t>
  </si>
  <si>
    <t>Agap. Roseicollis panachée aqua (panachée pastel)</t>
  </si>
  <si>
    <t>Agap. Roseicollis pezzato aqua (pezzato pastello)</t>
  </si>
  <si>
    <t>Agap. Roseicollis Schecke Blau</t>
  </si>
  <si>
    <t>Agap. Roseicollis panachée bleue</t>
  </si>
  <si>
    <t>Agap. Roseicollis pezzato blu</t>
  </si>
  <si>
    <t>Agap. Roseicollis Schecke Dunkelgrün</t>
  </si>
  <si>
    <t>Agap. Roseicollis panachée verte foncé</t>
  </si>
  <si>
    <t>Agap. Roseicollis pezzato verde scuro</t>
  </si>
  <si>
    <t>Agap. Roseicollis Schecke Grün</t>
  </si>
  <si>
    <t>Agap. Roseicollis panachée verte</t>
  </si>
  <si>
    <t>Agap. Roseicollis pezzato verde</t>
  </si>
  <si>
    <t>Agap. Roseicollis Schecke Olivgrün</t>
  </si>
  <si>
    <t>Agap. Roseicollis panachée olive</t>
  </si>
  <si>
    <t>Agap. Roseicollis pezzato oliva</t>
  </si>
  <si>
    <t xml:space="preserve">Agap. Roseicollis Türkis </t>
  </si>
  <si>
    <t>Agap. Roseicollis turkis</t>
  </si>
  <si>
    <t>Agap. Roseicollis Violett</t>
  </si>
  <si>
    <t>Agap. Roseicollis violet</t>
  </si>
  <si>
    <t>Agap. Roseicollis viola</t>
  </si>
  <si>
    <t>Agap. Roseicollis Violett Aqua (Violett Pastell)</t>
  </si>
  <si>
    <t>Agap. Roseicollis violet aqua (violet pastel)</t>
  </si>
  <si>
    <t>Agap. Roseicollis viola aqua (viola pastello)</t>
  </si>
  <si>
    <t>Agap. Roseicollis Violett Dunkelgrün</t>
  </si>
  <si>
    <t>Agap. Roseicollis violette verte foncé</t>
  </si>
  <si>
    <t>Agap. Roseicollis viola maschera arancio verde scuro</t>
  </si>
  <si>
    <t>Agap. Roseicollis Violett Orangemaske Dunkelgrün</t>
  </si>
  <si>
    <t>Agap. Roseicollis violette masque orange verte foncé</t>
  </si>
  <si>
    <t>Agap. Roseicollis viola verde scuro</t>
  </si>
  <si>
    <t>Agap. Roseicollis Violett Türkis</t>
  </si>
  <si>
    <t>Agap. Roseicollis violet turkis</t>
  </si>
  <si>
    <t>Agap. Roseicollis viola turkis</t>
  </si>
  <si>
    <t>Agap. Roseicollis Zimt Aqua (Pastellblau Zimt)</t>
  </si>
  <si>
    <t>Agap. Roseicollis cinnamon aqua (cinnamon bleue pastel)</t>
  </si>
  <si>
    <t>Agap. Roseicollis cannella aqua (cannella blue pastello)</t>
  </si>
  <si>
    <t xml:space="preserve">Agap. Roseicollis Zimt Blau </t>
  </si>
  <si>
    <t>Agap. Roseicollis bleu cinnamon</t>
  </si>
  <si>
    <t>Agap. Roseicollis blu canella</t>
  </si>
  <si>
    <t>Agap. Roseicollis Zimt Dunkelblau</t>
  </si>
  <si>
    <t>Agap. Roseicollis bleu foncé cinnamon</t>
  </si>
  <si>
    <t>Agap. Roseicollis blu scuro canella</t>
  </si>
  <si>
    <t xml:space="preserve">Agap. Roseicollis Zimt Dunkelgrün </t>
  </si>
  <si>
    <t>Agap. Roseicollis vert forcé cinnamon</t>
  </si>
  <si>
    <t>Agap. Roseicollis verde scuro cannella</t>
  </si>
  <si>
    <t>Agap. Roseicollis Zimt Grün</t>
  </si>
  <si>
    <t>Agap. Roseicollis vert cinnamon</t>
  </si>
  <si>
    <t>Agap. Roseicollis verde cannella</t>
  </si>
  <si>
    <t>Agap. Roseicollis Zimt Lutino (lacewing)</t>
  </si>
  <si>
    <t>Agap. Roseicollis cinnamon lutino (lacewing)</t>
  </si>
  <si>
    <t>Agap. Roseicollis cannella lutino (lacewing)</t>
  </si>
  <si>
    <t>Agap. Roseicollis Zimt Mauve</t>
  </si>
  <si>
    <t>Agap. Roseicollis mauve cinnamon</t>
  </si>
  <si>
    <t>Agap. Roseicollis malva canella</t>
  </si>
  <si>
    <t>Agap. Roseicollis Zimt Olivgrün</t>
  </si>
  <si>
    <t>Agap. Roseicollis cinnamon olive</t>
  </si>
  <si>
    <t>Agap. Roseicollis cannella oliva</t>
  </si>
  <si>
    <t>Agap. Taranta (Bergpapagei)</t>
  </si>
  <si>
    <t>Agap. Taranta</t>
  </si>
  <si>
    <t>Agap. Taranta (Inseparabile d`Abissinia)</t>
  </si>
  <si>
    <t>Agapornis Taranta</t>
  </si>
  <si>
    <t>Agap. Taranta Dunkelgrün</t>
  </si>
  <si>
    <t>Agap. taranta verte foncé</t>
  </si>
  <si>
    <t>Agap. taranta verde scuro</t>
  </si>
  <si>
    <t>Agap. Taranta Grün</t>
  </si>
  <si>
    <t xml:space="preserve">Agap. Taranta verte  </t>
  </si>
  <si>
    <t>Agap. Taranta verde</t>
  </si>
  <si>
    <t>Agap. Taranta Misty</t>
  </si>
  <si>
    <t>Agap. taranta misty</t>
  </si>
  <si>
    <t>Amazonas Grünbürzel-Sperlingspapagei</t>
  </si>
  <si>
    <t>Perruche moineau de Guyana Ridgeway</t>
  </si>
  <si>
    <t>Pappagalletto croupion vert d`Amazonas</t>
  </si>
  <si>
    <t>Forpus passerinus deliciosus</t>
  </si>
  <si>
    <t>Augenring-Sperlingspapagei</t>
  </si>
  <si>
    <t>Perruche moineau à lunettes</t>
  </si>
  <si>
    <t>Pappagalletto dagli occhiali</t>
  </si>
  <si>
    <t>Forpus c. conspicillatus</t>
  </si>
  <si>
    <t>Blassgelber Blauflügel-Sperlingspapagei</t>
  </si>
  <si>
    <t>Perruche moineau aux ailes bleues Ceara</t>
  </si>
  <si>
    <t>Pappagaletto jaune pƒle</t>
  </si>
  <si>
    <t xml:space="preserve">Forpus crassirostris flavissimus </t>
  </si>
  <si>
    <t>Blauflügel-Sperlingspapagei</t>
  </si>
  <si>
    <t>Perruche moineau aux ailes bleues</t>
  </si>
  <si>
    <t>Pappagalletto ala blu</t>
  </si>
  <si>
    <t xml:space="preserve">Forpus crassirostris vividus </t>
  </si>
  <si>
    <t>Blaugenick-Sperlingspapagei Albino</t>
  </si>
  <si>
    <t>Perruche moineau à dos gris albino</t>
  </si>
  <si>
    <t>Pappagalletto nuque bleue albino</t>
  </si>
  <si>
    <t>Forpus coelestis</t>
  </si>
  <si>
    <t>Blaugenick-Sperlingspapagei Blau</t>
  </si>
  <si>
    <t>Perruche moineau à dos gris bleue</t>
  </si>
  <si>
    <t>Pappagalletto nuque bleue blu</t>
  </si>
  <si>
    <t>Blaugenick-Sperlingspapagei Faded</t>
  </si>
  <si>
    <t>Perruche moineau à dos gris faded</t>
  </si>
  <si>
    <t>Pappagalletto nuque bleue faded</t>
  </si>
  <si>
    <t>Blaugenick-Sperlingspapagei Falbe Blau</t>
  </si>
  <si>
    <t>Perruche moineau à dos gris fallow bleue</t>
  </si>
  <si>
    <t>Pappagalletto nuque bleue fallow blu</t>
  </si>
  <si>
    <t>Blaugenick-Sperlingspapagei Falbe Grün</t>
  </si>
  <si>
    <t>Perruche moineau à dos gris fallow verte</t>
  </si>
  <si>
    <t>Pappagalletto nuque bleue fallow verde</t>
  </si>
  <si>
    <t>Blaugenick-Sperlingspapagei Grau</t>
  </si>
  <si>
    <t>Perruche moineau à dos gris gris</t>
  </si>
  <si>
    <t>Pappagalletto nuque bleue grigio</t>
  </si>
  <si>
    <t>Blaugenick-Sperlingspapagei Graugrün</t>
  </si>
  <si>
    <t>Perruche moineau à dos gris gris-verte</t>
  </si>
  <si>
    <t>Pappagalletto nuque bleue grigio-verde</t>
  </si>
  <si>
    <t>Blaugenick-Sperlingspapagei Grün</t>
  </si>
  <si>
    <t>Perruche moineau à dos gris verte (Perr céleste)</t>
  </si>
  <si>
    <t>Pappagalletto nuque bleue - vert</t>
  </si>
  <si>
    <t>Blaugenick-Sperlingspapagei Lutino</t>
  </si>
  <si>
    <t>Perruche moineau à dos gris lutino</t>
  </si>
  <si>
    <t>Pappagalletto nuque bleue lutino</t>
  </si>
  <si>
    <t>Blaugenick-Sperlingspapagei Pastell Blau</t>
  </si>
  <si>
    <t>Perruche moineau à dos gris pastel bleue</t>
  </si>
  <si>
    <t>Pappagalletto nuque bleue pastello blu</t>
  </si>
  <si>
    <t>Blaugenick-Sperlingspapagei Pastell Grün</t>
  </si>
  <si>
    <t>Perruche moineau à dos gris pastel verte</t>
  </si>
  <si>
    <t>Pappagalletto nuque bleue pastello verde</t>
  </si>
  <si>
    <t>Blaugenick-Sperlingspapagei Schecke Blau</t>
  </si>
  <si>
    <t>Perruche moineau à dos gris panaché bleue</t>
  </si>
  <si>
    <t>Pappagalletto nuque bleue pezzato blu</t>
  </si>
  <si>
    <t>Blaugenick-Sperlingspapagei Schecke Grün</t>
  </si>
  <si>
    <t>Perruche moineau à dos gris panaché verte</t>
  </si>
  <si>
    <t>Pappagalletto nuque bleue pezzato verde</t>
  </si>
  <si>
    <t>Blaugenick-Sperlingspapagei US gelb</t>
  </si>
  <si>
    <t>Perruche moineau à dos gris US jaune</t>
  </si>
  <si>
    <t>Pappagalletto nuque bleue us giallo</t>
  </si>
  <si>
    <t>Blaugenick-Sperlingspapagei US weiss</t>
  </si>
  <si>
    <t>Perruche moineau à dos gris US blanc</t>
  </si>
  <si>
    <t>Pappagalletto nuque bleue us bianco</t>
  </si>
  <si>
    <t>Blaugenick-Sperlingspapagei Zimt Blau (isabelle)</t>
  </si>
  <si>
    <t>Perruche moineau à dos gris cinnamon bleue (isabelle)</t>
  </si>
  <si>
    <t>Pappagalletto nuque bleue cannella blu (Isabella)</t>
  </si>
  <si>
    <t>Blaugenick-Sperlingspapagei Zimt Grün (isabelle)</t>
  </si>
  <si>
    <t>Perruche moineau à dos gris cinnamon verte (isabelle)</t>
  </si>
  <si>
    <t>Pappagalletto nuque bleue cannella verde (Isabella)</t>
  </si>
  <si>
    <t>Dickschnabel-Sperlingspapagei</t>
  </si>
  <si>
    <t>Perruche moineau aux ailes blues Taczanowski</t>
  </si>
  <si>
    <t>Pappagaletto gros bec</t>
  </si>
  <si>
    <t xml:space="preserve">Forpus c. crassirostris </t>
  </si>
  <si>
    <t>Gelbmasken-Sperlingspapagei</t>
  </si>
  <si>
    <t>Perruche moineau à masque jaune</t>
  </si>
  <si>
    <t>Pappagalletto facciagialla</t>
  </si>
  <si>
    <t>Forpus xanthops</t>
  </si>
  <si>
    <t>Grünbürzel-Sperlingspapagei</t>
  </si>
  <si>
    <t>Perruche moineau de Guyane</t>
  </si>
  <si>
    <t>Pappagalletto groppone verde</t>
  </si>
  <si>
    <t>Forpus p.passerinus</t>
  </si>
  <si>
    <t>Kolumbianischer-Sperlingspapagei</t>
  </si>
  <si>
    <t>Perruche moineau aux ailes blues Atlantico</t>
  </si>
  <si>
    <t>Pappagalletto colombie</t>
  </si>
  <si>
    <t xml:space="preserve">Forpus crassirostris spengeli </t>
  </si>
  <si>
    <t>Mexikanischer Blaubürzel-Sperlingspapgei</t>
  </si>
  <si>
    <t>Perruche à croupion bleu</t>
  </si>
  <si>
    <t>Pappagalletto groppone turchese</t>
  </si>
  <si>
    <t xml:space="preserve">Forpus c. cyanopygius </t>
  </si>
  <si>
    <t>Mexikanischer Insel-Sperlingspapagei</t>
  </si>
  <si>
    <t>Perruche à croupion bleu Tres Marias</t>
  </si>
  <si>
    <t>Pappagalletto Tres Marias</t>
  </si>
  <si>
    <t>Forpus cyanopygius insularis</t>
  </si>
  <si>
    <t>Ollala Blauflügel-Sperlingspapagei</t>
  </si>
  <si>
    <t>Perruche moineau aux ailes blues Codajas</t>
  </si>
  <si>
    <t>Pappagalletto aile bleue, d`Ollala</t>
  </si>
  <si>
    <t xml:space="preserve">Forpus crassirostris olallae </t>
  </si>
  <si>
    <t>Santa Cruz-Sperlingspapagei</t>
  </si>
  <si>
    <t>Perruche moineau aux ailes blues Beni</t>
  </si>
  <si>
    <t>Pappagalletto Santa Cruz</t>
  </si>
  <si>
    <t xml:space="preserve">Forpus crassirostris flavescens </t>
  </si>
  <si>
    <t>Sclaters Sperlingspapagei (Schwarzschnabel-Sp.)</t>
  </si>
  <si>
    <t>Perruche moineau de Sclater</t>
  </si>
  <si>
    <t>Pappagalletto Sclater</t>
  </si>
  <si>
    <t>Forpus s. sclateri</t>
  </si>
  <si>
    <t>Sonora Sperlingspapagei</t>
  </si>
  <si>
    <t>Perruche à croupion bleu Sinaloa</t>
  </si>
  <si>
    <t>Pappagalletto Sonora</t>
  </si>
  <si>
    <t xml:space="preserve">Forpus cyanopygius pallidus </t>
  </si>
  <si>
    <t>Venezuela Grünbürzel-Sperlingspapagei</t>
  </si>
  <si>
    <t>Perruche moineau de Barbados (croupion vert)</t>
  </si>
  <si>
    <t>Pappagalletto groppone verde Venezuela</t>
  </si>
  <si>
    <t xml:space="preserve">Forpus passerinus viridissimus </t>
  </si>
  <si>
    <t>Feinsittich</t>
  </si>
  <si>
    <t>Perruche aux ailes bleus</t>
  </si>
  <si>
    <t>Parrocchetto ali blu</t>
  </si>
  <si>
    <t>Neophema chrysostoma</t>
  </si>
  <si>
    <t>Glanzsittich</t>
  </si>
  <si>
    <t>Perruche splendide</t>
  </si>
  <si>
    <t>Parrocchetto splendido</t>
  </si>
  <si>
    <t>Neophema splendida</t>
  </si>
  <si>
    <t>Glanzsittich Albino</t>
  </si>
  <si>
    <t>Perruche splendide albino</t>
  </si>
  <si>
    <t>Parrocchetto splendido albino</t>
  </si>
  <si>
    <t>Glanzsittich Aqua (pastell)</t>
  </si>
  <si>
    <t>Perruche splendideaqua (pastel)</t>
  </si>
  <si>
    <t>Parrocchetto splendido aqua (pastello)</t>
  </si>
  <si>
    <t>Glanzsittich Aqua Zimt (zimt pastell)</t>
  </si>
  <si>
    <t>Perruche splendide aqua cinnamon</t>
  </si>
  <si>
    <t>Parrocchetto splendido aqua cannella</t>
  </si>
  <si>
    <t>Glanzsittich Aqua-Ino (Creme-Ino)</t>
  </si>
  <si>
    <t>Perruche splendide aqua-ino</t>
  </si>
  <si>
    <t>Parrocchetto splendido aqua-ino</t>
  </si>
  <si>
    <t>Glanzsittich Blau</t>
  </si>
  <si>
    <t>Perruche splendide bleue</t>
  </si>
  <si>
    <t>Parrocchetto splendido blu</t>
  </si>
  <si>
    <t>Glanzsittich Bronze Falbe</t>
  </si>
  <si>
    <t>Perruche splendide fallow bronze</t>
  </si>
  <si>
    <t>Parrocchetto splendido fallow bronzo</t>
  </si>
  <si>
    <t>Glanzsittich Grau</t>
  </si>
  <si>
    <t>Perruche splendide grise</t>
  </si>
  <si>
    <t>Parrocchetto splendido grigio</t>
  </si>
  <si>
    <t>Glanzsittich Graugrün</t>
  </si>
  <si>
    <t>Perruche splendide grise-verte</t>
  </si>
  <si>
    <t>Parrocchetto splendido grigio-verde</t>
  </si>
  <si>
    <t>Glanzsittich Lutino</t>
  </si>
  <si>
    <t>Perruche splendide Lutino</t>
  </si>
  <si>
    <t>Parrocchetto splendido Lutino</t>
  </si>
  <si>
    <t>Glanzsittich Lutino Rotbauch</t>
  </si>
  <si>
    <t>Perruche splendide lutino ventre rouge</t>
  </si>
  <si>
    <t>Parrocchetto splendido lutino stomaco rosso</t>
  </si>
  <si>
    <t>Glanzsittich Misty</t>
  </si>
  <si>
    <t>Perruche splendide misty</t>
  </si>
  <si>
    <t>Parrocchetto splendido misty</t>
  </si>
  <si>
    <t>Glanzsittich Pallid</t>
  </si>
  <si>
    <t>Perruche splendide pallid</t>
  </si>
  <si>
    <t>Parrocchetto splendido pallid</t>
  </si>
  <si>
    <t>Glanzsittich Rotbauch</t>
  </si>
  <si>
    <t>Perruche splendide ventre rouge</t>
  </si>
  <si>
    <t>Parrocchetto splendido stomaco rosso</t>
  </si>
  <si>
    <t>Glanzsittich Schecke Blau</t>
  </si>
  <si>
    <t>Perruche splendide panachée bleue</t>
  </si>
  <si>
    <t>Parrocchetto splendido pezzato bleue</t>
  </si>
  <si>
    <t>Glanzsittich Schecke Grün</t>
  </si>
  <si>
    <t>Perruche splendide panachée verte</t>
  </si>
  <si>
    <t>Parrocchetto splendido pezzato verde</t>
  </si>
  <si>
    <t>Glanzsittich Seegrün</t>
  </si>
  <si>
    <t>Perruche splendide vert de mer</t>
  </si>
  <si>
    <t>Parrocchetto splendido verde del mare</t>
  </si>
  <si>
    <t>Glanzsittich Türkis</t>
  </si>
  <si>
    <t>Perruche splendide turquoise</t>
  </si>
  <si>
    <t>Parrocchetto splendido turchese</t>
  </si>
  <si>
    <t>Glanzsittich Violett Blau</t>
  </si>
  <si>
    <t>Perruche splendide violet bleue</t>
  </si>
  <si>
    <t>Parrocchetto splendido viola blu</t>
  </si>
  <si>
    <t>Glanzsittich Violett Grün</t>
  </si>
  <si>
    <t>Perruche splendide violet verte</t>
  </si>
  <si>
    <t>Parrocchetto splendido viola verde</t>
  </si>
  <si>
    <t>Glanzsittich Zimt Blau</t>
  </si>
  <si>
    <t>Perruche splendide cinnamon bleue</t>
  </si>
  <si>
    <t>Parrocchetto splendido cannella blu</t>
  </si>
  <si>
    <t>Glanzsittich Zimt Grün</t>
  </si>
  <si>
    <t>Perruche splendide cinnamon verte</t>
  </si>
  <si>
    <t>Parrocchetto splendido cannella verde</t>
  </si>
  <si>
    <t>Glanzsittich Zimt-Lutino (Lacewing)</t>
  </si>
  <si>
    <t>Perruche splendide cinnamon-lutino (lacewing)</t>
  </si>
  <si>
    <t>Parrocchetto splendido cannella-lutino</t>
  </si>
  <si>
    <t>Klippensittich</t>
  </si>
  <si>
    <t>Perruche des rochers</t>
  </si>
  <si>
    <t>Parrocchetto delle rocce</t>
  </si>
  <si>
    <t>Neophema petrophila</t>
  </si>
  <si>
    <t>Orangebauchsittich</t>
  </si>
  <si>
    <t>Perruche à ventre orange</t>
  </si>
  <si>
    <t>Parrocchetto a ventre arancione</t>
  </si>
  <si>
    <t>Neophema chrysogaster</t>
  </si>
  <si>
    <t>Schmucksittich</t>
  </si>
  <si>
    <t>Perruche élégante</t>
  </si>
  <si>
    <t>Parrocchetto elegante</t>
  </si>
  <si>
    <t>Neophema elegans</t>
  </si>
  <si>
    <t>Schmucksittich Bronze Falbe Grün</t>
  </si>
  <si>
    <t>Perruche élégante fallow bronze verte</t>
  </si>
  <si>
    <t>Parrochetto elegante fallow bronzo verde</t>
  </si>
  <si>
    <t>Schmucksittich Dilute Grün</t>
  </si>
  <si>
    <t>Perruche élégante dilute verte</t>
  </si>
  <si>
    <t>Parrochetto elegante dilute verde</t>
  </si>
  <si>
    <t>Schmucksittich Faded Grün</t>
  </si>
  <si>
    <t>Perruche élégante faded verte</t>
  </si>
  <si>
    <t>Parrochetto elegante faded verde</t>
  </si>
  <si>
    <t>Schmucksittich Graugrün</t>
  </si>
  <si>
    <t>Perruche élégante grise-verte</t>
  </si>
  <si>
    <t>Parrochetto elegante grigio-verde</t>
  </si>
  <si>
    <t>Schmucksittich Lutino</t>
  </si>
  <si>
    <t>Perruche élégante lutino</t>
  </si>
  <si>
    <t>Parrochetto elegante lutino</t>
  </si>
  <si>
    <t>Schmucksittich Modlet Grün</t>
  </si>
  <si>
    <t>Perruche élégante modlet verte</t>
  </si>
  <si>
    <t>Parrochetto elegante modlet verde</t>
  </si>
  <si>
    <t>Schmucksittich Pale Falbe Grün</t>
  </si>
  <si>
    <t>Perruche élégante fallow pale verte</t>
  </si>
  <si>
    <t>Parrochetto elegante fallow pale verde</t>
  </si>
  <si>
    <t>Schmucksittich Schecke Grün</t>
  </si>
  <si>
    <t>Perruche élégante panachée verte</t>
  </si>
  <si>
    <t>Parrochetto elegante pezzato verde</t>
  </si>
  <si>
    <t>Schmucksittich Zimt Grün</t>
  </si>
  <si>
    <t>Perruche élégante cinnamon verte</t>
  </si>
  <si>
    <t>Parrochetto elegante cannella verde</t>
  </si>
  <si>
    <t>Schönsittich</t>
  </si>
  <si>
    <t>Perruche turquoisine</t>
  </si>
  <si>
    <t>Parrocchetto turchese</t>
  </si>
  <si>
    <t>Neophema pulchella</t>
  </si>
  <si>
    <t>Schönsittich Aqua</t>
  </si>
  <si>
    <t>Perruche turquoisine aqua</t>
  </si>
  <si>
    <t>Parrocchetto turchese aqua</t>
  </si>
  <si>
    <t>Schönsittich Bronze Falbe</t>
  </si>
  <si>
    <t>Perruche turquoisine fallow bronze</t>
  </si>
  <si>
    <t>Parrocchetto turchese fallow bronzo</t>
  </si>
  <si>
    <t>Schönsittich Dilute Grün (gelb)</t>
  </si>
  <si>
    <t>Perruche turquoisine dilute verte (jaune)</t>
  </si>
  <si>
    <t>Parocchetto turchese dilute verde (giallo)</t>
  </si>
  <si>
    <t>Schönsittich Dilute Rotbauch (gelb, rotbauch)</t>
  </si>
  <si>
    <t>Perruche turquoisine dilute verte (jaune, ventre rouge)</t>
  </si>
  <si>
    <t>Parocchetto turchese dilute stomaco rosso</t>
  </si>
  <si>
    <t>Schönsittich Dilute Rotbrust (gelb)</t>
  </si>
  <si>
    <t>Perruche turquoisine dilute poitrine rouge (jaune)</t>
  </si>
  <si>
    <t>Parrocchetto turchese dilute peto rosso(giallo)</t>
  </si>
  <si>
    <t>Schönsittich Dunkelgrün</t>
  </si>
  <si>
    <t>Perruche turquoisine verte foncé</t>
  </si>
  <si>
    <t>Parrocchetto turchese verde scuro</t>
  </si>
  <si>
    <t>Schönsittich Graugrün</t>
  </si>
  <si>
    <t>Perruche turquoisine grise-verte</t>
  </si>
  <si>
    <t xml:space="preserve">Parrocchetto turchese grigio-verde </t>
  </si>
  <si>
    <t>Schönsittich Olivgrün</t>
  </si>
  <si>
    <t>Perruche turquoisine verte olive</t>
  </si>
  <si>
    <t>Parrocchetto turchese verde oliva</t>
  </si>
  <si>
    <t>Schönsittich Opalin Dilute Grün</t>
  </si>
  <si>
    <t>Perruche turquoisine opaline dilute verte</t>
  </si>
  <si>
    <t>Parrocchetto turchese opale dilute verde</t>
  </si>
  <si>
    <t>Schönsittich Opalin Grün</t>
  </si>
  <si>
    <t>Perruche turquoisine opaline verte</t>
  </si>
  <si>
    <t>Parrocchetto turchese opale verde</t>
  </si>
  <si>
    <t>Schönsittich Rotbauch</t>
  </si>
  <si>
    <t>Perruche turquoisine ventre rouge</t>
  </si>
  <si>
    <t>Parrocchetto turchese stomaco rosso</t>
  </si>
  <si>
    <t>Schönsittich Rotbrust</t>
  </si>
  <si>
    <t>Perruche turquoisine poitrine rouge</t>
  </si>
  <si>
    <t>Parrocchetto turchese peto rosso</t>
  </si>
  <si>
    <t>Schönsittich Zimt Grün</t>
  </si>
  <si>
    <t>Perruche turquoisine cinnamon verte</t>
  </si>
  <si>
    <t xml:space="preserve">Parrocchetto turchese cannella verde </t>
  </si>
  <si>
    <t>Bourkesittich</t>
  </si>
  <si>
    <t>Perruche de Bourke</t>
  </si>
  <si>
    <t>Parrocchetto di Bourke</t>
  </si>
  <si>
    <t>Neopsephotus bourkii</t>
  </si>
  <si>
    <t>Bourkesittich Bronze Falbe</t>
  </si>
  <si>
    <t>Perruche de Bourke fallow bronze</t>
  </si>
  <si>
    <t>Parrocchetto di Bourke fallow bronzo</t>
  </si>
  <si>
    <t>Bourkesittich Gesäumt</t>
  </si>
  <si>
    <t>Perruche de Bourke spangle</t>
  </si>
  <si>
    <t>Parrocchetto di Bourke perlato</t>
  </si>
  <si>
    <t>Bourkesittich Lutino</t>
  </si>
  <si>
    <t>Perruche de Bourke lutino</t>
  </si>
  <si>
    <t>Parrocchetto di Bourke lutino</t>
  </si>
  <si>
    <t>Bourkesittich Opalin (Rosa)</t>
  </si>
  <si>
    <t>Perruche de Bourke opaline (rose)</t>
  </si>
  <si>
    <t>Parrocchetto di Bourke opale (rosso)</t>
  </si>
  <si>
    <t>Bourkesittich Opalin Bronze Falbe</t>
  </si>
  <si>
    <t>Perruche de Bourke opline fallow bronze</t>
  </si>
  <si>
    <t>Parrocchetto di Bourke opale fallow bronzo</t>
  </si>
  <si>
    <t>Bourkesittich Opalin Gelb</t>
  </si>
  <si>
    <t>Perruche de Bourke jaune opaline</t>
  </si>
  <si>
    <t>Parrocchetto di Bourke giallo opalin</t>
  </si>
  <si>
    <t>Bourkesittich Opalin Gesäumt</t>
  </si>
  <si>
    <t>Perruche de Bourke opaline spangle</t>
  </si>
  <si>
    <t>Parrocchetto di Bourke opale perlato</t>
  </si>
  <si>
    <t>Bourkesittich Opalin Pale Falbe</t>
  </si>
  <si>
    <t>Perruche de Bourke opaline pale fallow</t>
  </si>
  <si>
    <t>Parrocchetto di Bourke opale pale fallow</t>
  </si>
  <si>
    <t>Bourkesittich Opalin-Ino (Rubino)</t>
  </si>
  <si>
    <t>Perruche de Bourke opaline-ino (rubino)</t>
  </si>
  <si>
    <t>Parrocchetto di Bourke opale-ino (rubino)</t>
  </si>
  <si>
    <t>Bourkesittich Zimt</t>
  </si>
  <si>
    <t>Perruche de Bourke jaune cinnamon</t>
  </si>
  <si>
    <t>Parrocchetto di Bourke cannella</t>
  </si>
  <si>
    <t>Adelaidesittich</t>
  </si>
  <si>
    <t>Perruche Adélaide</t>
  </si>
  <si>
    <t>Rosella di Adelaide</t>
  </si>
  <si>
    <t>Platycecrus a. adelaidae</t>
  </si>
  <si>
    <t>Blasskopfrosella</t>
  </si>
  <si>
    <t>Perruche à tête pâle</t>
  </si>
  <si>
    <t>Rosella pallaida</t>
  </si>
  <si>
    <t>Platycercus adscitus palliceps</t>
  </si>
  <si>
    <t>Blauwangensittich</t>
  </si>
  <si>
    <t>Perruche Palliceps</t>
  </si>
  <si>
    <t>Rosella quance blu</t>
  </si>
  <si>
    <t>Platycercus adscitus adscitus</t>
  </si>
  <si>
    <t>Brownsittich</t>
  </si>
  <si>
    <t>Perruche gracieuse</t>
  </si>
  <si>
    <t>Rosella di Brown</t>
  </si>
  <si>
    <t>Platycercus v. venustus</t>
  </si>
  <si>
    <t>Gelbbauchsittich</t>
  </si>
  <si>
    <t>Perruche ventre jaune</t>
  </si>
  <si>
    <t>Rosella a ventre giallo</t>
  </si>
  <si>
    <t>Platycercus caledonicus</t>
  </si>
  <si>
    <t>Pennantsittich</t>
  </si>
  <si>
    <t>Perruche de Pennant</t>
  </si>
  <si>
    <t>Rosella di Pennant</t>
  </si>
  <si>
    <t>Platycercus e. elegans</t>
  </si>
  <si>
    <t>Pennantsittich (Grüne Art)</t>
  </si>
  <si>
    <t>Perruche de Pennant (verte)</t>
  </si>
  <si>
    <t>Rosella di Pennant (verde)</t>
  </si>
  <si>
    <t>Pennantsittich (Rote Art, Nördl. Pennantsittich)</t>
  </si>
  <si>
    <t>Perruche de Pennant (rouge)</t>
  </si>
  <si>
    <t>Rosella di Pennant (rosso)</t>
  </si>
  <si>
    <t xml:space="preserve">Platycercus elegans nigrescens </t>
  </si>
  <si>
    <t>Pennantsittich Albino</t>
  </si>
  <si>
    <t>Perruche de Pennant albino</t>
  </si>
  <si>
    <t>Rosella di Pennant albino</t>
  </si>
  <si>
    <t>Pennantsittich Aqua</t>
  </si>
  <si>
    <t>Perruche de Pennant aqua</t>
  </si>
  <si>
    <t>Rosella di Pennant aqua</t>
  </si>
  <si>
    <t>Pennantsittich Blau</t>
  </si>
  <si>
    <t>Perruche de Pennant bleue</t>
  </si>
  <si>
    <t>Rosella di Pennant blu</t>
  </si>
  <si>
    <t>Pennantsittich Dilute (Pastell)</t>
  </si>
  <si>
    <t>Perruche de Pennant dilute (pastel)</t>
  </si>
  <si>
    <t>Rosella di Pennant dilute (pastello)</t>
  </si>
  <si>
    <t>Pennantsittich Dilute Blau  (blau pastell)</t>
  </si>
  <si>
    <t>Perruche de Pennant dilute bleue (pastel bleue)</t>
  </si>
  <si>
    <t>Rosella di Pennant dilute blu (blu pastello)</t>
  </si>
  <si>
    <t>Pennantsittich Lutino</t>
  </si>
  <si>
    <t>Perruche de Pennant lutino</t>
  </si>
  <si>
    <t>Rosella di Pennant lutno</t>
  </si>
  <si>
    <t>Pennantsittich Schecke</t>
  </si>
  <si>
    <t>Perruche de Pennant panachée</t>
  </si>
  <si>
    <t>Rosella di Pennant pezzato</t>
  </si>
  <si>
    <t>Pennantsittich Türkis (Silber)</t>
  </si>
  <si>
    <t>Perruche de Pennant turquoise (argenté)</t>
  </si>
  <si>
    <t>Rosella di Pennant turchese (argento)</t>
  </si>
  <si>
    <t>Pennantsittich Zimt</t>
  </si>
  <si>
    <t>Perruche de Pennant cinnamon</t>
  </si>
  <si>
    <t>Rosella di Pennant cannella</t>
  </si>
  <si>
    <t>Pennantsittich Zimt Blau</t>
  </si>
  <si>
    <t>Perruche de Pennant cinnamon bleue</t>
  </si>
  <si>
    <t>Rosella di Pennant cannella blu</t>
  </si>
  <si>
    <t>Prachtrosella</t>
  </si>
  <si>
    <t>Perruche à manteau d'or</t>
  </si>
  <si>
    <t>Rosella mantello doro</t>
  </si>
  <si>
    <t>Platycercus eximinus cecilae</t>
  </si>
  <si>
    <t>Rosellasittich</t>
  </si>
  <si>
    <t>Perruche omnicolore</t>
  </si>
  <si>
    <t>Rosella comune</t>
  </si>
  <si>
    <t>Platycercus eximinus eximinus</t>
  </si>
  <si>
    <t>Rosellasittich Dilute (pastell)</t>
  </si>
  <si>
    <t>Perruche omnicolore dilute (pastel)</t>
  </si>
  <si>
    <t>Rosella comune dilute (pastello)</t>
  </si>
  <si>
    <t>Rosellasittich Lutino</t>
  </si>
  <si>
    <t>Perruche omnicolore lutino</t>
  </si>
  <si>
    <t>Rosella comune lutino</t>
  </si>
  <si>
    <t>Rosellasittich Opalin (rot)</t>
  </si>
  <si>
    <t>Perruche omnicolore opaline (rouge)</t>
  </si>
  <si>
    <t>Rosella comune opale (rossa)</t>
  </si>
  <si>
    <t>Rosellasittich Opalin Dilute (rot pastell)</t>
  </si>
  <si>
    <t>Perruche omnicolore opaline dilute (rouge pastel)</t>
  </si>
  <si>
    <t>Rosella comune opale dilute (rossa pastello)</t>
  </si>
  <si>
    <t>Rosellasittich Opalin Ino (Rubino)</t>
  </si>
  <si>
    <t>Perruche omnicolore opaline ino (rubino)</t>
  </si>
  <si>
    <t>Rosella comune opale ino (rubino)</t>
  </si>
  <si>
    <t>Rosellasittich Opalin Zimt (rot zimt)</t>
  </si>
  <si>
    <t>Perruche omnicolore opaline cinnamon )rouge cin.)</t>
  </si>
  <si>
    <t>Rosella comune opale cannella</t>
  </si>
  <si>
    <t>Rosellasittich Schecke</t>
  </si>
  <si>
    <t>Perruche omnicolore panachée</t>
  </si>
  <si>
    <t>Rosella comune pezzato</t>
  </si>
  <si>
    <t>Rosellasittich Zimt</t>
  </si>
  <si>
    <t>Perruche omnicolore cinnamon</t>
  </si>
  <si>
    <t>Rosella comune cannella</t>
  </si>
  <si>
    <t>Rosellasittich Zimt Ino (lacewing)</t>
  </si>
  <si>
    <t>Perruche omnicolore cinnamon ino (lacewing)</t>
  </si>
  <si>
    <t>Rosella comune cannella ino (lacewing)</t>
  </si>
  <si>
    <t>Stanleysittich</t>
  </si>
  <si>
    <t>Perruche de Stanley</t>
  </si>
  <si>
    <t>Rosella di Stanley</t>
  </si>
  <si>
    <t>Platycercus i. icterotis</t>
  </si>
  <si>
    <t>Strohsittich</t>
  </si>
  <si>
    <t xml:space="preserve"> Perruche à croupion jaune</t>
  </si>
  <si>
    <t>Rosella giallo</t>
  </si>
  <si>
    <t>Platycercus f. flaveolus</t>
  </si>
  <si>
    <t>Nymphensittich</t>
  </si>
  <si>
    <t>Perruche Calopsitte</t>
  </si>
  <si>
    <t>Calopsitte</t>
  </si>
  <si>
    <t>Nymphicus hollandicus</t>
  </si>
  <si>
    <t>Nymphensittich Grau</t>
  </si>
  <si>
    <t>Perruche Calopsitte grise</t>
  </si>
  <si>
    <t>Calopsitte grigio</t>
  </si>
  <si>
    <t>Nymphensittich Aqua (pastellgesicht)</t>
  </si>
  <si>
    <t>Perruche Calopsitte aqua (face pastel)</t>
  </si>
  <si>
    <t>Calopsitte aqua (pastello)</t>
  </si>
  <si>
    <t>Nymphensittich Falbe (creme ino)</t>
  </si>
  <si>
    <t>Perruche Calopsitte fallow (crême ino)</t>
  </si>
  <si>
    <t>Calopsitte fallow</t>
  </si>
  <si>
    <t>Nymphensittich Lutino</t>
  </si>
  <si>
    <t>Perruche Calopsitte lutino</t>
  </si>
  <si>
    <t>Calopsitte lutino</t>
  </si>
  <si>
    <t>Nymphensittich Opalin Grau (geperlt)</t>
  </si>
  <si>
    <t>Perruche Calopsitte opaline grise (perlée)</t>
  </si>
  <si>
    <t>Calopsitte opale grigio (perlato)</t>
  </si>
  <si>
    <t>Nymphensittich Opalin Lutino (lutino geperlt)</t>
  </si>
  <si>
    <t>Perruche Calopsitte opaline lutino (perlée)</t>
  </si>
  <si>
    <t>Calopsitte opale lutino (perlata)</t>
  </si>
  <si>
    <t>Nymphensittich Opalin Schecke  (gep. Gescheckt)</t>
  </si>
  <si>
    <t>Perruche Calopsitte opaline panachée</t>
  </si>
  <si>
    <t>Calopsitte opale pezzato</t>
  </si>
  <si>
    <t>Nymphensittich Opalin Zimt (zimt geperlt)</t>
  </si>
  <si>
    <t>Perruche Calopsitte opaline cinnamon (perlée cin.)</t>
  </si>
  <si>
    <t>Calopsitte opale cannella (perlato can.)</t>
  </si>
  <si>
    <t>Nymphensittich Schecke Grau</t>
  </si>
  <si>
    <t>Perruche Calopsitte panachée grise</t>
  </si>
  <si>
    <t>Calopsitte panaché grigio</t>
  </si>
  <si>
    <t>Nymphensittich Schecke Opalin Grau</t>
  </si>
  <si>
    <t>Perruche Calopsitte panachée opaline grise</t>
  </si>
  <si>
    <t xml:space="preserve">Calopsitte pezzato opale grigio </t>
  </si>
  <si>
    <t>Nymphensittich Schecke Opalin Zimt (zimt geperlt gescheckt)</t>
  </si>
  <si>
    <t>Perruche Calopsitte panachée opaline cinnamon</t>
  </si>
  <si>
    <t xml:space="preserve">Calopsitte pezzato opale cannella </t>
  </si>
  <si>
    <t>Nymphensittich Schecke Zimt</t>
  </si>
  <si>
    <t xml:space="preserve">Perruche Calopsitte panachée cinnamon  </t>
  </si>
  <si>
    <t>Calopsitte panaché cannella</t>
  </si>
  <si>
    <t>Nymphensittich Zimt (isabell)</t>
  </si>
  <si>
    <t>Perruche Calopsitte cinnamon (isabelle)</t>
  </si>
  <si>
    <t>iCalopsitte cannella (isabella)</t>
  </si>
  <si>
    <t>Nymphensittich Albino (weiss)</t>
  </si>
  <si>
    <t>Perruche Calopsitte albino (blanche)</t>
  </si>
  <si>
    <t>Calopsitte albino (bianco)</t>
  </si>
  <si>
    <t>Nymphensittich Grau Weisskopf</t>
  </si>
  <si>
    <t>Perruche Calopsitte grise à face blanche</t>
  </si>
  <si>
    <t>Calopsitte grigio a testa bianca</t>
  </si>
  <si>
    <t>Nymphensittich Opalin  Zimt  Weisskopf (geperlt)</t>
  </si>
  <si>
    <t>Perruche Calopsitte cinnamon opaline à face blanche</t>
  </si>
  <si>
    <t>Calopsitte cannella opale a testa bianca</t>
  </si>
  <si>
    <t>Nymphensittich Opalin Weisskopf (geperlt)</t>
  </si>
  <si>
    <t>Perruche Calopsitte opaline à face blanche (perlée)</t>
  </si>
  <si>
    <t>Calopsitte opale a testa bianca (perlato)</t>
  </si>
  <si>
    <t>Nymphensittich Schecke  Opalin Zimt Weisskopf</t>
  </si>
  <si>
    <t>Perruche Calopsitte panachée cinnamon opaline à face blanche</t>
  </si>
  <si>
    <t>Calopsitte pezzato opale cannella testa bianca</t>
  </si>
  <si>
    <t>Nymphensittich Schecke Opalin Weisskopf</t>
  </si>
  <si>
    <t>Perruche Calopsitte panachée opaline à face blanche</t>
  </si>
  <si>
    <t>Calopsitte pezzato opale a  testa bianca</t>
  </si>
  <si>
    <t>Nymphensittich Schecke Weisskopf Grau</t>
  </si>
  <si>
    <t>Perruche Calopsitte panachée grise à face blanche</t>
  </si>
  <si>
    <t>Calopsitte pezzato grigio testa bianca</t>
  </si>
  <si>
    <t>Nymphensittich Schecke Weisskopf Zimt</t>
  </si>
  <si>
    <t>Perruche Calopsitte panachée cinnamon à face blanche</t>
  </si>
  <si>
    <t>Calopsitte pezzato cannella testa bianca</t>
  </si>
  <si>
    <t>Nymphensittich Zimt Weisskopf</t>
  </si>
  <si>
    <t>Perruche Calopsitte cinnamon à face blanche</t>
  </si>
  <si>
    <t>Calopsitte cannella a testa bianca</t>
  </si>
  <si>
    <t>Singsittich</t>
  </si>
  <si>
    <t>Perruche à croupion rouge</t>
  </si>
  <si>
    <t>Parrocchetto groppone rosso</t>
  </si>
  <si>
    <t>Psephotus h.haematonotus</t>
  </si>
  <si>
    <t>Singsittich Blau</t>
  </si>
  <si>
    <t>Perruche à croupion rouge bleu</t>
  </si>
  <si>
    <t>Parrocchetto groppone rosso blu</t>
  </si>
  <si>
    <t>Singsittich Dilute (gelb)</t>
  </si>
  <si>
    <t>Perruche à croupion rouge dilute (jaune)</t>
  </si>
  <si>
    <t>Parrocchetto groppone rosso dilute ( giallo)</t>
  </si>
  <si>
    <t>Singsittich Pallid Grün (pastell)</t>
  </si>
  <si>
    <t>Perruche à croupion rouge pallid verte (pastel)</t>
  </si>
  <si>
    <t>Parrocchetto groppone rosso pallid verde (pastello)</t>
  </si>
  <si>
    <t>Singsittiche Lutino</t>
  </si>
  <si>
    <t>Perruche à croupion rouge lutino</t>
  </si>
  <si>
    <t>Parrocchetto groppone rosso lutino</t>
  </si>
  <si>
    <t>Singsittiche Opalin</t>
  </si>
  <si>
    <t>Perruche à Croupion rouge opaline</t>
  </si>
  <si>
    <t>Parrocchetto groppone rosso opale</t>
  </si>
  <si>
    <t>Psephotus haematogaster</t>
  </si>
  <si>
    <t>Singsittiche Opalin Blau</t>
  </si>
  <si>
    <t>Perruche à Croupion rouge opaline bleue</t>
  </si>
  <si>
    <t>Parrocchetto groppone rosso opale blu</t>
  </si>
  <si>
    <t>Singsittiche Opalin Lutino</t>
  </si>
  <si>
    <t>Perruche à Croupion rouge opaline lutino</t>
  </si>
  <si>
    <t>Parrocchetto groppone rosso opale lutino</t>
  </si>
  <si>
    <t>Singsittiche Opalin Zimt</t>
  </si>
  <si>
    <t>Perruche à Croupion rouge opaline cinnamon</t>
  </si>
  <si>
    <t>Parrocchetto groppone rosso opale cannella</t>
  </si>
  <si>
    <t>Singsittiche Schecke</t>
  </si>
  <si>
    <t>Perruche à Croupion rouge panachée</t>
  </si>
  <si>
    <t>Parrocchetto groppone rosso pezzato</t>
  </si>
  <si>
    <t>Singsittiche Zimt</t>
  </si>
  <si>
    <t>Perruche à Croupion rouge cinnamon</t>
  </si>
  <si>
    <t>Parrocchetto groppone rosso cannella</t>
  </si>
  <si>
    <t>Gelbsteiss-Sittich (Blutbauchsittich)</t>
  </si>
  <si>
    <t>Perruche à bonnet bleu</t>
  </si>
  <si>
    <t>Parrocchetto faccia blu</t>
  </si>
  <si>
    <t>Psephotus h.haematogaster</t>
  </si>
  <si>
    <t>Goldschultersittich</t>
  </si>
  <si>
    <t>Perruche à ailes d'or</t>
  </si>
  <si>
    <t>Parrocchetto aligialle</t>
  </si>
  <si>
    <t>Psephotus c.chrysopterygius</t>
  </si>
  <si>
    <t>Hoodedsittich</t>
  </si>
  <si>
    <t>Perruche de Hooded</t>
  </si>
  <si>
    <t>Pappagallo monaco</t>
  </si>
  <si>
    <t>Psephotus c.dissimilis</t>
  </si>
  <si>
    <t>Rotsteissittich</t>
  </si>
  <si>
    <t>Perruche à anus rouge</t>
  </si>
  <si>
    <t>Parrocchetto ventre rosso</t>
  </si>
  <si>
    <t xml:space="preserve">Psephotus haematogaster haematorrhous </t>
  </si>
  <si>
    <t>Vielfarbensittich</t>
  </si>
  <si>
    <t>Perruche multicolore</t>
  </si>
  <si>
    <t>Parrocchetto multicolore</t>
  </si>
  <si>
    <t>Psephotus varius</t>
  </si>
  <si>
    <t>Springsittich</t>
  </si>
  <si>
    <t>Kakariki à front jaune</t>
  </si>
  <si>
    <t>Kakariki fronte gialla</t>
  </si>
  <si>
    <t>Cyanoramphus auriceps auriceps</t>
  </si>
  <si>
    <t>Ziegensittich</t>
  </si>
  <si>
    <t>Kakariki à front rouge</t>
  </si>
  <si>
    <t>Kakariki fronte rossa</t>
  </si>
  <si>
    <t>Cyanoramphus n. novaezelandiae</t>
  </si>
  <si>
    <t>Springsittich Gelb Schwarzauge</t>
  </si>
  <si>
    <t>Kakariki à front jaune jaune</t>
  </si>
  <si>
    <t>Kakariki fronte gialla giallo</t>
  </si>
  <si>
    <t>Springsittich Zimt</t>
  </si>
  <si>
    <t>Kakariki à front jaune cinnamon</t>
  </si>
  <si>
    <t>Kakariki à front jaune canella</t>
  </si>
  <si>
    <t>Ziegensittich Bronze Falbe</t>
  </si>
  <si>
    <t>Kakariki à front rouge fallow bronze</t>
  </si>
  <si>
    <t>Kakariki fronte rossa fallow bronzo</t>
  </si>
  <si>
    <t>Cyanoramphus n. noveazelandiae</t>
  </si>
  <si>
    <t>Ziegensittich Dunkelgrün</t>
  </si>
  <si>
    <t>Kakariki à front rouge verte foncé</t>
  </si>
  <si>
    <t>Kakariki fronte rossa verde scuro</t>
  </si>
  <si>
    <t>Ziegensittich Gelb Schwarzauge</t>
  </si>
  <si>
    <t>Kakariki à front rouge jaune</t>
  </si>
  <si>
    <t>Kakariki fronte rossa giallo</t>
  </si>
  <si>
    <t>Ziegensittich Olivgrün</t>
  </si>
  <si>
    <t>Kakariki à front rouge olive</t>
  </si>
  <si>
    <t>Kakariki fronte rossa oliva</t>
  </si>
  <si>
    <t>Ziegensittich Pale Falbe</t>
  </si>
  <si>
    <t>Kakariki à front rouge pale fallow</t>
  </si>
  <si>
    <t>Kakariki fronte rossa pale fallow</t>
  </si>
  <si>
    <t xml:space="preserve">Cyanoramphus n. noveazelandiae </t>
  </si>
  <si>
    <t>Ziegensittich Schecke</t>
  </si>
  <si>
    <t xml:space="preserve">Kakariki à front rouge panachée </t>
  </si>
  <si>
    <t>Kakariki fronte rossa pezzato</t>
  </si>
  <si>
    <t>Ziegensittich Schecke Doppelfaktorig</t>
  </si>
  <si>
    <t>Kakariki à front rouge panachée double facteur</t>
  </si>
  <si>
    <t>Kakariki fronte rossa pezzato DF</t>
  </si>
  <si>
    <t>Ziegensittich Türkis</t>
  </si>
  <si>
    <t>Kakariki à front rouge turquoise</t>
  </si>
  <si>
    <t>Kakariki fronte rossa turchese</t>
  </si>
  <si>
    <t>Ziegensittich Zimt</t>
  </si>
  <si>
    <t>Kakariki à front rouge cinnamon</t>
  </si>
  <si>
    <t>Kakariki fronte rossa canello</t>
  </si>
  <si>
    <t>Amboina-Königsittichsittich</t>
  </si>
  <si>
    <t>Perruche d'Amboina</t>
  </si>
  <si>
    <t>Parrocchetto Reale di Amboina</t>
  </si>
  <si>
    <t>Alisterus amboinensis amboinensis</t>
  </si>
  <si>
    <t xml:space="preserve">Australischer Königsssittich </t>
  </si>
  <si>
    <t>Perruche royale (nominal)</t>
  </si>
  <si>
    <t>Parrocchetto reale australiano</t>
  </si>
  <si>
    <t>Alisterus scapularis scapularis</t>
  </si>
  <si>
    <t>Barnardsittich</t>
  </si>
  <si>
    <t>Perruche Barnard</t>
  </si>
  <si>
    <t>Parrocchetto di Barnard</t>
  </si>
  <si>
    <t>Bernardius bernardi bernardi</t>
  </si>
  <si>
    <t>Bauers Ringsittich</t>
  </si>
  <si>
    <t>Perruche de Port Lincoln</t>
  </si>
  <si>
    <t>Parrocchetto di Port Lincoln</t>
  </si>
  <si>
    <t>Barnardius z.zonarius</t>
  </si>
  <si>
    <t>Bauers Ringsittich Blau</t>
  </si>
  <si>
    <t>Perruche de Port Lincoln bleue</t>
  </si>
  <si>
    <t xml:space="preserve">Parrocchetto di Port Lincoln blu </t>
  </si>
  <si>
    <t>Buru Königssittich</t>
  </si>
  <si>
    <t>Perruche royale de Buru</t>
  </si>
  <si>
    <t>Parr.Reale di Buru</t>
  </si>
  <si>
    <t>Alisterus amboinensis buruensis</t>
  </si>
  <si>
    <t>Cloncurrysittich</t>
  </si>
  <si>
    <t>Perruche de Cloncurry</t>
  </si>
  <si>
    <t>Parrocchetto di Cloncurry</t>
  </si>
  <si>
    <t>Barnardius barnardi macgillivrayi</t>
  </si>
  <si>
    <t>Grünflügel Königssittich (Gelbschulter)</t>
  </si>
  <si>
    <t>Perruche à ailes vertes</t>
  </si>
  <si>
    <t xml:space="preserve">  Parrocchetto reale aliverdi</t>
  </si>
  <si>
    <t>Alisterus ch. chloropterus</t>
  </si>
  <si>
    <t>Hornsittich</t>
  </si>
  <si>
    <t>Perruche cornu</t>
  </si>
  <si>
    <t>Parrocchetto cornuto</t>
  </si>
  <si>
    <t xml:space="preserve">Eunymphicus c. cornutus </t>
  </si>
  <si>
    <t>Kragensittich</t>
  </si>
  <si>
    <t>Perruche à collier jaune</t>
  </si>
  <si>
    <t>Parrocchetto ventotto</t>
  </si>
  <si>
    <t>Barnardius zonarius semitorquatus</t>
  </si>
  <si>
    <t>Kragensittich Blau</t>
  </si>
  <si>
    <t>Perruche à collier jaune bleu</t>
  </si>
  <si>
    <t>Parrocchetto ventotto blu</t>
  </si>
  <si>
    <t>Bernardius zomarius semitorquatus</t>
  </si>
  <si>
    <t>Kragensittich Lutino</t>
  </si>
  <si>
    <t>Perruche à collier jaune lutino</t>
  </si>
  <si>
    <t>Parrocchetto ventotto lutino</t>
  </si>
  <si>
    <t>Kragensittich Zimt</t>
  </si>
  <si>
    <t>Perruche à collier jaune cinnamon</t>
  </si>
  <si>
    <t>Parrocchetto ventotto cannella</t>
  </si>
  <si>
    <t>Mozkovski Grünflügel Königssittich</t>
  </si>
  <si>
    <t>Perruche à ailes vertes de Moszkowski</t>
  </si>
  <si>
    <t>Parrocchetto royale mozkovski</t>
  </si>
  <si>
    <t>Alisterus chloropterus moszkowskii</t>
  </si>
  <si>
    <t>Rotflügelsittich</t>
  </si>
  <si>
    <t>Perruche érythroptère (nominal)</t>
  </si>
  <si>
    <t xml:space="preserve"> Parrocchetto alirosse</t>
  </si>
  <si>
    <t>Aprosmictus e.erythropterus</t>
  </si>
  <si>
    <t>Rotflügelsittich (Gelbflügel)</t>
  </si>
  <si>
    <t>Perruche érythroptère (ailes jaunes)</t>
  </si>
  <si>
    <t>Parrocchetto alirosse (ali giallo)</t>
  </si>
  <si>
    <t>Rotkappensittich</t>
  </si>
  <si>
    <t>Perruche à tête pourpre</t>
  </si>
  <si>
    <t>Parrocchetto capirosso</t>
  </si>
  <si>
    <t>Purpureicephalus spurius</t>
  </si>
  <si>
    <t>Salvadori Grünflügel Königssittich</t>
  </si>
  <si>
    <t>Perruche royale de Salvadori</t>
  </si>
  <si>
    <t>Parr.Reale ali verdi fiume Fly</t>
  </si>
  <si>
    <t>Alisterus chloropterus callopterus</t>
  </si>
  <si>
    <t>Timor Rotflügelsittich</t>
  </si>
  <si>
    <t>Perruche Erythroptere ailes rouges de Timor</t>
  </si>
  <si>
    <t>Parrocchetto alirosse di Timor</t>
  </si>
  <si>
    <t>Aprosmictus j.jonquillaceus</t>
  </si>
  <si>
    <t>Bergsittich</t>
  </si>
  <si>
    <t>Perruche mélanure</t>
  </si>
  <si>
    <t>Parrocchetto coda nera</t>
  </si>
  <si>
    <t>Polytelis anthopeplus</t>
  </si>
  <si>
    <t>Princess-of-Wales-Sittich</t>
  </si>
  <si>
    <t>Perruche Princesse de Galles</t>
  </si>
  <si>
    <t xml:space="preserve">Parrocchetto della regina Alessandra </t>
  </si>
  <si>
    <t>Polytelis alexandrae</t>
  </si>
  <si>
    <t>Princess-of-Wales-Sittich Blau</t>
  </si>
  <si>
    <t>Perruche Princesse de Galles bleue</t>
  </si>
  <si>
    <t>Parrocchetto della regina Alessandra  blu</t>
  </si>
  <si>
    <t>Princess-of-Wales-Sittich Lutino (gelb)</t>
  </si>
  <si>
    <t>Perruche Princesse de Galles lutino (jaune)</t>
  </si>
  <si>
    <t>Parrocchetto della regina Alessandra  lutino</t>
  </si>
  <si>
    <t>Schildsittich,Barraband</t>
  </si>
  <si>
    <t>Perruche de Barraband</t>
  </si>
  <si>
    <t>Parrocchetto di Barraband</t>
  </si>
  <si>
    <t>Polytelis swainsonii</t>
  </si>
  <si>
    <t>Bartsittich (Rosenbrust-Bartsittich)</t>
  </si>
  <si>
    <t>Perruche à moustache (nominal)</t>
  </si>
  <si>
    <t>Parrocchetto dai mustacchi</t>
  </si>
  <si>
    <t>Psittacula alexandri alexandri</t>
  </si>
  <si>
    <t>Blauschwanz-Edelsittich</t>
  </si>
  <si>
    <t>Perruche de Layard</t>
  </si>
  <si>
    <t>Parrocchetto dal collare smeraldo</t>
  </si>
  <si>
    <t>Psittacula calthorpae</t>
  </si>
  <si>
    <t>Chinasittich</t>
  </si>
  <si>
    <t>Perruche de Derby</t>
  </si>
  <si>
    <t>Parrocchetto di Lord Derby</t>
  </si>
  <si>
    <t>Psittacula derbiana</t>
  </si>
  <si>
    <t>Cochinchina Rosenbrustbartsittich</t>
  </si>
  <si>
    <t>Perruche barbe à la poitrine rose</t>
  </si>
  <si>
    <t>Parrocchetto mustacchiato sett.</t>
  </si>
  <si>
    <t>Psittacula alexandri fasciata</t>
  </si>
  <si>
    <t>Grosser Alexandersittich</t>
  </si>
  <si>
    <t>Perruche Alexandre</t>
  </si>
  <si>
    <t>Parrocchetto alessandrino</t>
  </si>
  <si>
    <t>Psittacula e.eupatria</t>
  </si>
  <si>
    <t>Halsbandsittich afrikanisch</t>
  </si>
  <si>
    <t>Perruche à collier d'Afrique</t>
  </si>
  <si>
    <t>Parrocchetto dal collare africano</t>
  </si>
  <si>
    <t>Psittacula krameri krameri</t>
  </si>
  <si>
    <t>Halsbandsittich Albino</t>
  </si>
  <si>
    <t>Perruche à collier albino</t>
  </si>
  <si>
    <t>Parrocchetto dal collare albino</t>
  </si>
  <si>
    <t>Psittacula krameri manilensis</t>
  </si>
  <si>
    <t>Halsbandsittich Blau</t>
  </si>
  <si>
    <t>Perruche à collier bleue</t>
  </si>
  <si>
    <t>Parrocchetto dal collare blu</t>
  </si>
  <si>
    <t>Halsbandsittich Blau Weisskopf</t>
  </si>
  <si>
    <t>Perruche à collier tête blanche blue</t>
  </si>
  <si>
    <t>Parrocchetto dal collare testa bianca blu</t>
  </si>
  <si>
    <t>Halsbandsittich Dilute Blau (übergossen / weiss)</t>
  </si>
  <si>
    <t>Perruche à collier dilute bleue (blanche)</t>
  </si>
  <si>
    <t>Parrocchetto dal collare dilute blu (bianco)</t>
  </si>
  <si>
    <t>Halsbandsittich Dilute Grün  (übergossen / gelb)</t>
  </si>
  <si>
    <t>Perruche à collier dilute verte (jaune)</t>
  </si>
  <si>
    <t>Parrocchetto dal collare dilute verde (giallo)</t>
  </si>
  <si>
    <t>Halsbandsittich Dunkelblau (Kobalt)</t>
  </si>
  <si>
    <t>Perruche à collier Cobalt</t>
  </si>
  <si>
    <t>Parrocchetto dal collare cobalto</t>
  </si>
  <si>
    <t>Halsbandsittich Dunkelgrün</t>
  </si>
  <si>
    <t>Perruche à collier Collier verte foncé</t>
  </si>
  <si>
    <t>Parrocchetto dal collare verde scuro</t>
  </si>
  <si>
    <t>Halsbandsittich Grau</t>
  </si>
  <si>
    <t>Perruche à collier grise</t>
  </si>
  <si>
    <t>Parrocchetto dal collare grigio</t>
  </si>
  <si>
    <t>Halsbandsittich Grau Weisskopf</t>
  </si>
  <si>
    <t>Perruche à collier grise tête blanche</t>
  </si>
  <si>
    <t>Parrocchetto dal collare grigio testa bianca</t>
  </si>
  <si>
    <t>Halsbandsittich Graugrün</t>
  </si>
  <si>
    <t>Perruche à collier grise verte</t>
  </si>
  <si>
    <t>Parrocchetto dal collare grigio verde</t>
  </si>
  <si>
    <t>Halsbandsittich Indien</t>
  </si>
  <si>
    <t>Perruche à collier d'Inde</t>
  </si>
  <si>
    <t>Parrocchetto dal collare indiano verde</t>
  </si>
  <si>
    <t>Halsbandsittich indisch grün</t>
  </si>
  <si>
    <t>Perruche à collier d'Inde vert</t>
  </si>
  <si>
    <t>Halsbandsittich Lutino</t>
  </si>
  <si>
    <t>Perruche à collier lutino</t>
  </si>
  <si>
    <t>Parrocchetto dal collare lutino</t>
  </si>
  <si>
    <t>Halsbandsittich Olivgrün</t>
  </si>
  <si>
    <t>Perruche à collier olive</t>
  </si>
  <si>
    <t>Parrocchetto dal collare olive</t>
  </si>
  <si>
    <t>Halsbandsittich Pallid Grün (Lacewing Past. Grün)</t>
  </si>
  <si>
    <t>Perruche à collier pallid verte (lacewing pastel vert)</t>
  </si>
  <si>
    <t>Parrocchetto dal collare pallid verde (pastello verde)</t>
  </si>
  <si>
    <t>Halsbandsittich Pallid Grün Gelbkopf (Pastell Gelbk.)</t>
  </si>
  <si>
    <t>Perruche à collier pallid verte  tête jaune (pastel tête j.)</t>
  </si>
  <si>
    <t>Parrocchetto dal collare pallid verde testa giallo</t>
  </si>
  <si>
    <t>Halsbandsittich Pallid Olivgrün (lacewing oliv)</t>
  </si>
  <si>
    <t>Perruche à collier pallid  olive (lacewing olive)</t>
  </si>
  <si>
    <t>Parrocchetto dal collare pallid oliva (lacewing oliva)</t>
  </si>
  <si>
    <t>Halsbandsittich Pallid Türkis Grau ( Lacewing Past. Grau)</t>
  </si>
  <si>
    <t>lacewing pallid  turquise grise (lacewing  pastel grise)</t>
  </si>
  <si>
    <t>Parrocchetto dal collare pallid turchese grigio (lacewing pastello grigio)</t>
  </si>
  <si>
    <t>Halsbandsittich Pallid Violett (Lacewing violett)</t>
  </si>
  <si>
    <t>Perruche à collier pallid violet (lacewing violet)</t>
  </si>
  <si>
    <t>Parrocchetto dal collare pallid viola (lacewing viola)</t>
  </si>
  <si>
    <t>Halsbandsittich Pallidino Blau (lacewing blau)</t>
  </si>
  <si>
    <t>Perruche à collier pall bleue</t>
  </si>
  <si>
    <t>Parrocchetto dal collare pallidino blu (lacewing blu)</t>
  </si>
  <si>
    <t>Halsbandsittich Pallidino Grau (lacewing grau)</t>
  </si>
  <si>
    <t>Perruche à collier pallidino grise (lacewing grise)</t>
  </si>
  <si>
    <t>Parrocchetto dal collare pallid ino grigio (lacewing grigio)</t>
  </si>
  <si>
    <t>Halsbandsittich Pallidino Grün (lacewing)</t>
  </si>
  <si>
    <t>Perruche à collier pallidino verte (lacewing)</t>
  </si>
  <si>
    <t>Parrocchetto dal collare pallidino verde (Lacewing)</t>
  </si>
  <si>
    <t>Halsbandsittich Schecke Grün</t>
  </si>
  <si>
    <t>Perruche à collier verte pannachée</t>
  </si>
  <si>
    <t>Parrocchetto dal collare verde pezzato</t>
  </si>
  <si>
    <t>Halsbandsittich Türkis (pastellblau)</t>
  </si>
  <si>
    <t>Perruche à collier turquise (bleu pastel)</t>
  </si>
  <si>
    <t>Parrocchetto dal collare turchese (blu pastello)</t>
  </si>
  <si>
    <t>Halsbandsittich Türkis Grau (Patell grau)</t>
  </si>
  <si>
    <t>Perruche à collier turquise grise (pastel grise)</t>
  </si>
  <si>
    <t>Parrocchetto dal collare turchese grigio (pastello griegio)</t>
  </si>
  <si>
    <t>Halsbandsittich Türkis Violett (violett pastell)</t>
  </si>
  <si>
    <t>Perruche à collier turquise vilet ( violet pastel)</t>
  </si>
  <si>
    <t>Parrocchetto dal collare turchese viola (violet pastello)</t>
  </si>
  <si>
    <t>Halsbandsittich Türkis-Ino (creme ino)</t>
  </si>
  <si>
    <t>Perruche à collier turquoise-ino (crème ino)</t>
  </si>
  <si>
    <t>Parrocchetto dal collare turchese-ino (creme ino)</t>
  </si>
  <si>
    <t>Halsbandsittich Ziimt Dunkelgrün</t>
  </si>
  <si>
    <t>Perruche à collier vert foncé cinnamon</t>
  </si>
  <si>
    <t>Parrocchetto dal collare cannella verde scuro</t>
  </si>
  <si>
    <t>Halsbandsittich Zimt Blau</t>
  </si>
  <si>
    <t>Perruche à collier cinnamon bleue</t>
  </si>
  <si>
    <t>Parrocchetto dal collare cannella blu</t>
  </si>
  <si>
    <t>Halsbandsittich Zimt Grün</t>
  </si>
  <si>
    <t>Perruche à collier cinnamon verte</t>
  </si>
  <si>
    <t>Parrocchetto dal collare canello verte</t>
  </si>
  <si>
    <t>Langschwanzedelsittich</t>
  </si>
  <si>
    <t>Perruche à longue queue</t>
  </si>
  <si>
    <t>Parrocchetto coda lunga</t>
  </si>
  <si>
    <t>Psittacula l.longicauda</t>
  </si>
  <si>
    <t>Pflaumenkopfsittich</t>
  </si>
  <si>
    <t>Perruche tête prune</t>
  </si>
  <si>
    <t>Parrocchetto testa di prugna</t>
  </si>
  <si>
    <t xml:space="preserve">Psittacula c. cyanocephala </t>
  </si>
  <si>
    <t>Rosenkopfsittich</t>
  </si>
  <si>
    <t>Perruche à tête rose</t>
  </si>
  <si>
    <t>Parrocchetto testa rosa</t>
  </si>
  <si>
    <t>Psittacula r.roseata</t>
  </si>
  <si>
    <t>Schwarzkopfedelsittich</t>
  </si>
  <si>
    <t>Perruche de l'Himalaya</t>
  </si>
  <si>
    <t>Parrocchetto dell'Himalaya</t>
  </si>
  <si>
    <t>Psittacula himalayana</t>
  </si>
  <si>
    <t>Taubensittich</t>
  </si>
  <si>
    <t>Perruche de Malabar</t>
  </si>
  <si>
    <t>Parrocchetto del Malabar</t>
  </si>
  <si>
    <t>Psittacula columboides</t>
  </si>
  <si>
    <t>Blaulatzsittich</t>
  </si>
  <si>
    <t>Conure tiriba</t>
  </si>
  <si>
    <t>Conuro golablu</t>
  </si>
  <si>
    <t>Pyrrhura cruentata</t>
  </si>
  <si>
    <t>Blausteissittich (Waglers)</t>
  </si>
  <si>
    <t>Conure perlée</t>
  </si>
  <si>
    <t>Parrocchetto perlato</t>
  </si>
  <si>
    <t>Pyrrhura lepida lepida</t>
  </si>
  <si>
    <t>Blaustirn-Rotschwanzsittich</t>
  </si>
  <si>
    <t>Conure peinte</t>
  </si>
  <si>
    <t>Conuro variopinto</t>
  </si>
  <si>
    <t>Pyrrhura picta picta</t>
  </si>
  <si>
    <t>Braunohrsittich</t>
  </si>
  <si>
    <t>Perruche à bandeau</t>
  </si>
  <si>
    <t>Conuro ventrecastano</t>
  </si>
  <si>
    <t>Pyrrhura f.frontalis</t>
  </si>
  <si>
    <t>Chiriquisittich</t>
  </si>
  <si>
    <t>Perruche de Hofmann Banes</t>
  </si>
  <si>
    <t>Conuro di Hofmann Banes</t>
  </si>
  <si>
    <t>Pyrrhura hoffmanni gaudens</t>
  </si>
  <si>
    <t>Demerarasittich</t>
  </si>
  <si>
    <t>Perruche de Demerara</t>
  </si>
  <si>
    <t>Conuro spallerosse</t>
  </si>
  <si>
    <t>Pyrrhura e.egregia</t>
  </si>
  <si>
    <t>Emma's Weissohrsittich</t>
  </si>
  <si>
    <t>Conure d'Emma</t>
  </si>
  <si>
    <t>Conuro orecchie bianche del Venezuela</t>
  </si>
  <si>
    <t>Pyrrhura leucotis emma</t>
  </si>
  <si>
    <t>Gelbseitensittich (Mato-Grosso Grünw.-Rotschwanz.)</t>
  </si>
  <si>
    <t>Conure molinea Bolivia</t>
  </si>
  <si>
    <t>Conuro fianchi gialli</t>
  </si>
  <si>
    <t>Pyrrhura molinae hypoxant</t>
  </si>
  <si>
    <t>Grünwangen-Rotschwanzsittich (Molinasittich)</t>
  </si>
  <si>
    <t xml:space="preserve">Conure de Molina </t>
  </si>
  <si>
    <t>Conuro guanceverdi</t>
  </si>
  <si>
    <t>Pyrrhura molinae molinae</t>
  </si>
  <si>
    <t>Hoffmann Rotschwanzsittich</t>
  </si>
  <si>
    <t>Conure de Hofmann</t>
  </si>
  <si>
    <t>Conuro di Hoffmann</t>
  </si>
  <si>
    <t xml:space="preserve">Pyrrhura hoffmanni hoffmanni </t>
  </si>
  <si>
    <t>Monagas Weissohrsittich</t>
  </si>
  <si>
    <t>Conure oreillon blanc Zimmer et Phelps</t>
  </si>
  <si>
    <t>Conuro orecchie bianche (auricularis)</t>
  </si>
  <si>
    <t>Pyrhurra l. auricularis</t>
  </si>
  <si>
    <t>Pfrimers Weissohrsittich</t>
  </si>
  <si>
    <t>Conure oreillon blanc de Pfrimer</t>
  </si>
  <si>
    <t>Parrocchetto di Pfrimer</t>
  </si>
  <si>
    <t>Pyrrhura pfrimeri</t>
  </si>
  <si>
    <t>Prachtflügelsittich</t>
  </si>
  <si>
    <t>Conure à poitrine brune</t>
  </si>
  <si>
    <t>Conuro petto bruno</t>
  </si>
  <si>
    <t>Pyrrhura calliptera</t>
  </si>
  <si>
    <t>Rotbauchsittich</t>
  </si>
  <si>
    <t>Conure à ventre rouge</t>
  </si>
  <si>
    <t>Conuro ventre cremisi</t>
  </si>
  <si>
    <t>Pyrrhura perlata</t>
  </si>
  <si>
    <t>Rotkopfsittich</t>
  </si>
  <si>
    <t>Conure à couronne rose</t>
  </si>
  <si>
    <t>Conuro pileo rosa</t>
  </si>
  <si>
    <t xml:space="preserve">  Pyrrhura rhodocephala</t>
  </si>
  <si>
    <t>Rotscheitelsittich</t>
  </si>
  <si>
    <t>Conure rougissante</t>
  </si>
  <si>
    <t xml:space="preserve">Pyrrhura picta roseifrons </t>
  </si>
  <si>
    <t>Salvadori Weissohrsittich</t>
  </si>
  <si>
    <t>Conure à poitrine grise de Brésil</t>
  </si>
  <si>
    <t>Conuro orecchie bianche petto grigio</t>
  </si>
  <si>
    <t>Pyrrhura leucotis griseipectus</t>
  </si>
  <si>
    <t>Schwarzschwanzsittich</t>
  </si>
  <si>
    <t>Conure à queue noire du Pacifique</t>
  </si>
  <si>
    <t>Conuro coda castana del Pacifico</t>
  </si>
  <si>
    <t>Pyrrhura melanura pazifica</t>
  </si>
  <si>
    <t>Schwarzschwanzsittich Souancei's</t>
  </si>
  <si>
    <t>Conure de Souancé</t>
  </si>
  <si>
    <t>Conuro coda castana del Souancè</t>
  </si>
  <si>
    <t>Pyrrhura melanura souancei</t>
  </si>
  <si>
    <t>Steinsittich</t>
  </si>
  <si>
    <t>Conure des Rochers Sandia</t>
  </si>
  <si>
    <t>Conuro pileo nero</t>
  </si>
  <si>
    <t xml:space="preserve">Pyrrhura rupicola sandiae </t>
  </si>
  <si>
    <t>Weissohrsittich (Nominatform)</t>
  </si>
  <si>
    <t>Conure à oreillons blancs (nominal)</t>
  </si>
  <si>
    <t>Conuro orecchie bianche</t>
  </si>
  <si>
    <t>Pyrrhura l.leucotis</t>
  </si>
  <si>
    <t>Aymarasittich</t>
  </si>
  <si>
    <t>Perruche d'Aymara</t>
  </si>
  <si>
    <t>Parrocchetto della Sierra</t>
  </si>
  <si>
    <t>Amoropsittaca aymara</t>
  </si>
  <si>
    <t>Katharinasittich grün</t>
  </si>
  <si>
    <t>Perruche Catherine verte</t>
  </si>
  <si>
    <t>Parrocchetto barrato verde</t>
  </si>
  <si>
    <t xml:space="preserve">Bolborhynchus lineola lineola </t>
  </si>
  <si>
    <t>Zitronensittich</t>
  </si>
  <si>
    <t>Toui à bandeau jaune</t>
  </si>
  <si>
    <t>Parrocchetto frontedorata</t>
  </si>
  <si>
    <t>Psilopiagon aurifrons aurifrons</t>
  </si>
  <si>
    <t>Blauflügelsittich</t>
  </si>
  <si>
    <t>Toui à ailes cobalt/ de Deville</t>
  </si>
  <si>
    <t>Parrocchetto ali cobalto</t>
  </si>
  <si>
    <t>Brotogeris c.cyanoptera</t>
  </si>
  <si>
    <t>Blaukopfsittich</t>
  </si>
  <si>
    <t>Conure à tête bleue</t>
  </si>
  <si>
    <t>Conuro testablu</t>
  </si>
  <si>
    <t xml:space="preserve">Thectocercus a. acuticaudata </t>
  </si>
  <si>
    <t>Blaustirnsittich</t>
  </si>
  <si>
    <t>Conure à front bleu Spix</t>
  </si>
  <si>
    <t>Conuro a testa blu Spix</t>
  </si>
  <si>
    <t xml:space="preserve">Thectocercus acuticaudata haemorrhous  </t>
  </si>
  <si>
    <t>Bolivien-Mönchsittich (Luchssittich)</t>
  </si>
  <si>
    <t>Perruche moine Cocha Bamba</t>
  </si>
  <si>
    <t>Parrocchetto monaco boliviano</t>
  </si>
  <si>
    <t>Myiopsitta monchus luchsi</t>
  </si>
  <si>
    <t>Braunkopfsittich</t>
  </si>
  <si>
    <t>Conure de Weddellii</t>
  </si>
  <si>
    <t>Conuro di Weddell</t>
  </si>
  <si>
    <t>Aratinga weddellii</t>
  </si>
  <si>
    <t>Braunwangensittich ( St. Thomas-Sittich)</t>
  </si>
  <si>
    <t>Perruche à joues orangées (St.Thomas)</t>
  </si>
  <si>
    <t>Conuro gola bruna (S. Thomas)</t>
  </si>
  <si>
    <t xml:space="preserve">Eupsittula pertinax pertinax </t>
  </si>
  <si>
    <t>Cuzcosittich (Chapman's-Sittich)</t>
  </si>
  <si>
    <t>Conure mitrée de Chapman</t>
  </si>
  <si>
    <t>Conuro mitrato settentrionale</t>
  </si>
  <si>
    <t>Psittacara mitrata alticol</t>
  </si>
  <si>
    <t>Ecuadorssittich (Carrikersittich)</t>
  </si>
  <si>
    <t>Perruche de Carriker</t>
  </si>
  <si>
    <t>Conuro Carriker</t>
  </si>
  <si>
    <t>Psittacara wagleri minor</t>
  </si>
  <si>
    <t>Elfenbeinsittich</t>
  </si>
  <si>
    <t>Conure front rouge</t>
  </si>
  <si>
    <t>Conuro frontearancio</t>
  </si>
  <si>
    <t>Aratinga c.canicularis</t>
  </si>
  <si>
    <t>Felsensittich</t>
  </si>
  <si>
    <t>Perruche de Patagonian</t>
  </si>
  <si>
    <t>Conuro di Patagonia</t>
  </si>
  <si>
    <t>Cyanoliseus p.patagonus</t>
  </si>
  <si>
    <t>Gelbohristtich</t>
  </si>
  <si>
    <t>Conure à oreillons jaunes</t>
  </si>
  <si>
    <t>Conuro orecchie gialle</t>
  </si>
  <si>
    <t>Ognorhynchus icterotis</t>
  </si>
  <si>
    <t>Goldkappensittich</t>
  </si>
  <si>
    <t>Perruche à front d'oré</t>
  </si>
  <si>
    <t xml:space="preserve">Conuro a testa dorata </t>
  </si>
  <si>
    <t xml:space="preserve">Aratinga auricapillus aurifrons </t>
  </si>
  <si>
    <t>Goldscheitelsittich</t>
  </si>
  <si>
    <t>Conure à tête dorée</t>
  </si>
  <si>
    <t>Conuro del Sole</t>
  </si>
  <si>
    <t xml:space="preserve">Aratinga auricapillus auricapillus </t>
  </si>
  <si>
    <t>Goldsittich</t>
  </si>
  <si>
    <t>Conure de Guarouba jaune</t>
  </si>
  <si>
    <t>Conuro Guarouba</t>
  </si>
  <si>
    <t>Guarouba guarouba</t>
  </si>
  <si>
    <t>Goldstirnsittich</t>
  </si>
  <si>
    <t>Conure à front d'Or / Conure couronnée</t>
  </si>
  <si>
    <t>Conuro frontedorata</t>
  </si>
  <si>
    <t>Aratinga a.aurea</t>
  </si>
  <si>
    <t>Grünsittich</t>
  </si>
  <si>
    <t>Conure verte</t>
  </si>
  <si>
    <t>Conuro verde</t>
  </si>
  <si>
    <t>Aratinga h.holochlora</t>
  </si>
  <si>
    <t>Haitisittich</t>
  </si>
  <si>
    <t>Perruche d'Hispaniola</t>
  </si>
  <si>
    <t>Conuro di Hispaniola</t>
  </si>
  <si>
    <t>Psittacara chloroptera chloroptera</t>
  </si>
  <si>
    <t>Jendayasittich</t>
  </si>
  <si>
    <t>Conure de Jandaya</t>
  </si>
  <si>
    <t>Conuro Jandaya</t>
  </si>
  <si>
    <t>Aratinga solstitialis jandaya</t>
  </si>
  <si>
    <t>Kaktussittich</t>
  </si>
  <si>
    <t>Conure des cactus</t>
  </si>
  <si>
    <t>Conuro dei cactus</t>
  </si>
  <si>
    <t>Aratinga c.cactorum</t>
  </si>
  <si>
    <t>Kanarienflügelsittich</t>
  </si>
  <si>
    <t>Toui à ailes jaunes</t>
  </si>
  <si>
    <t>Parrocchetto ali gialle</t>
  </si>
  <si>
    <t>Brotogeris chiriri chiriri</t>
  </si>
  <si>
    <t>Kolumbiasittich</t>
  </si>
  <si>
    <t>Conure de Wagler/conure à front rouge</t>
  </si>
  <si>
    <t>Conuro a fronte rossa</t>
  </si>
  <si>
    <t>Psittacara wagleri wagleri</t>
  </si>
  <si>
    <t>Kubasittich</t>
  </si>
  <si>
    <t>Conure de Cuba</t>
  </si>
  <si>
    <t>Conuro di Cuba</t>
  </si>
  <si>
    <t>Psittacara euops</t>
  </si>
  <si>
    <t>Langschnabelsittich</t>
  </si>
  <si>
    <t>Conure à long bec</t>
  </si>
  <si>
    <t>Conuro a becco lungo</t>
  </si>
  <si>
    <t>Enicognathus leptorhynchus</t>
  </si>
  <si>
    <t>Maronenstirnsittich</t>
  </si>
  <si>
    <t>Conure à front marron</t>
  </si>
  <si>
    <t>Pappagallo frontecastana</t>
  </si>
  <si>
    <t>Rhynchopsitta terrisi</t>
  </si>
  <si>
    <t>Mönchsittich</t>
  </si>
  <si>
    <t>Perruche souris /   Perruche moine</t>
  </si>
  <si>
    <t>Parrocchetto monaco del Sudamerica</t>
  </si>
  <si>
    <t>Myiopsitta m.monachus</t>
  </si>
  <si>
    <t>Nandayasittich</t>
  </si>
  <si>
    <t>Perruche Nanday</t>
  </si>
  <si>
    <t>Conuro nandaya</t>
  </si>
  <si>
    <t>Nandayus nenday</t>
  </si>
  <si>
    <t>Pavuasittich</t>
  </si>
  <si>
    <t>Conure de Pavouane</t>
  </si>
  <si>
    <t>Conuro a occhio bianco</t>
  </si>
  <si>
    <t>Psittacara leucophthalma leucophthalma</t>
  </si>
  <si>
    <t>Perusittich</t>
  </si>
  <si>
    <t>Conure casquée</t>
  </si>
  <si>
    <t>Conuro a fronte rosa occidentale</t>
  </si>
  <si>
    <t>Psittacara wagleri frontat</t>
  </si>
  <si>
    <t>Rotmaskensittich</t>
  </si>
  <si>
    <t>Conure mitrée</t>
  </si>
  <si>
    <t>Conuro mitrato</t>
  </si>
  <si>
    <t xml:space="preserve">Psittacara mitrata mitrata </t>
  </si>
  <si>
    <t>Rotstirnsittich</t>
  </si>
  <si>
    <t>Perruche à front rouille</t>
  </si>
  <si>
    <t>Parrocchetto fronteruggine</t>
  </si>
  <si>
    <t>Bolborhynchus ferrugineifrons</t>
  </si>
  <si>
    <t>Smaragdsittich</t>
  </si>
  <si>
    <t>Conure magellanique</t>
  </si>
  <si>
    <t>Conure di Magellano</t>
  </si>
  <si>
    <t>Enicognathus f.ferugineus</t>
  </si>
  <si>
    <t>Sonnensittich</t>
  </si>
  <si>
    <t>Perruche soleil</t>
  </si>
  <si>
    <t>Conuro del sole</t>
  </si>
  <si>
    <t>Aratinga s. sostitialis</t>
  </si>
  <si>
    <t>Südmexikanischer Elfenbeinsittich</t>
  </si>
  <si>
    <t>Perruche à front rouge Lesson</t>
  </si>
  <si>
    <t>Conuro frontearancio (eburnirostrum)</t>
  </si>
  <si>
    <t>Aratinga canicularis eburnirostrum</t>
  </si>
  <si>
    <t>Surinam - Braunwangensittich</t>
  </si>
  <si>
    <t>Perruche Mais du Surinam</t>
  </si>
  <si>
    <t>Conuro a gola verde del Suriname</t>
  </si>
  <si>
    <t xml:space="preserve">Eupsittula pertinax surinama </t>
  </si>
  <si>
    <t>Tirikasittich</t>
  </si>
  <si>
    <t>Toui de Tirica</t>
  </si>
  <si>
    <t>Parrocchetto Tirica</t>
  </si>
  <si>
    <t>Brotogeris tirica</t>
  </si>
  <si>
    <t>Tovisittich</t>
  </si>
  <si>
    <t>Toui à menton jaune</t>
  </si>
  <si>
    <t>Parrocchetto Tovi</t>
  </si>
  <si>
    <t xml:space="preserve">Brotogeris j.jugularis </t>
  </si>
  <si>
    <t>Tuisittich</t>
  </si>
  <si>
    <t>Perruche Tui</t>
  </si>
  <si>
    <t>Parrocchetto Tui</t>
  </si>
  <si>
    <t>Brotogeris s.sanctithomae</t>
  </si>
  <si>
    <t>Venezuelasittich</t>
  </si>
  <si>
    <t>Conure de Venezuela</t>
  </si>
  <si>
    <t>Conura a fronte rossa del Venuzuela</t>
  </si>
  <si>
    <t>Psittacara wagleri transilis</t>
  </si>
  <si>
    <t>Weissaugensittich</t>
  </si>
  <si>
    <t>Perruche de Guyana Salvadori</t>
  </si>
  <si>
    <t>Conuro a occhio bianco occidentale</t>
  </si>
  <si>
    <t xml:space="preserve">Psittacara leucophthalma callogenys </t>
  </si>
  <si>
    <t>Weissflügelsittich</t>
  </si>
  <si>
    <t>Toui à ailes variées</t>
  </si>
  <si>
    <t>Parrocchetto alibianche</t>
  </si>
  <si>
    <t>Brotogeris versicolorus</t>
  </si>
  <si>
    <t>Grünwangen-Rotschwanzsittich Blau</t>
  </si>
  <si>
    <t>Conure de Molina bleue</t>
  </si>
  <si>
    <t>Conuro guance verdi blu</t>
  </si>
  <si>
    <t>Katharinasittich Albino</t>
  </si>
  <si>
    <t>Perruche Catherine albino</t>
  </si>
  <si>
    <t>Parrocchetto barrato albino</t>
  </si>
  <si>
    <t>Bolborhynchus l.lineola</t>
  </si>
  <si>
    <t>Katharinasittich Blau</t>
  </si>
  <si>
    <t>Perruche Catherine bleue</t>
  </si>
  <si>
    <t>Parrocchetto barrato blu</t>
  </si>
  <si>
    <t>Katharinasittich Dunkelblau (kobalt)</t>
  </si>
  <si>
    <t>Perruche Catherine cobalt</t>
  </si>
  <si>
    <t>Parrocchetto barrato cobalto</t>
  </si>
  <si>
    <t>Katharinasittich Dunkelgrün</t>
  </si>
  <si>
    <t>Perruche Catherine verte forcé</t>
  </si>
  <si>
    <t>Katharinasittich Grauflügel Blau</t>
  </si>
  <si>
    <t>Perruche Catherine ailes grises bleue</t>
  </si>
  <si>
    <t>Parrocchetto barrato ali grigio blu</t>
  </si>
  <si>
    <t>Katharinasittich Grauflügel Grün</t>
  </si>
  <si>
    <t>Perruche Catherine ailes grises verte</t>
  </si>
  <si>
    <t>Parrocchetto barrato ali grigio verde</t>
  </si>
  <si>
    <t>Katharinasittich Lutino</t>
  </si>
  <si>
    <t>Perruche Catherine lutino</t>
  </si>
  <si>
    <t>Parrocchetto barrato lutino</t>
  </si>
  <si>
    <t>Katharinasittich Olivgrün</t>
  </si>
  <si>
    <t>Perruche Catherine olive</t>
  </si>
  <si>
    <t>Parrocchetto barrato oliva</t>
  </si>
  <si>
    <t>Mönchsittich Albino</t>
  </si>
  <si>
    <t>Perruche souris albinos</t>
  </si>
  <si>
    <t>Parrocchetto Monaco albino</t>
  </si>
  <si>
    <t>Mönchsittich Blau</t>
  </si>
  <si>
    <t>Perruche souris bleue</t>
  </si>
  <si>
    <t>Parrocchetto Monaco blu</t>
  </si>
  <si>
    <t>Mönchsittich Dunkelblau (kobalt)</t>
  </si>
  <si>
    <t>Perruche souris cobalt</t>
  </si>
  <si>
    <t>Parrocchetto Monaco cobalto</t>
  </si>
  <si>
    <t>Mönchsittich Dunkelgrün</t>
  </si>
  <si>
    <t>Perruche souris verte foncée</t>
  </si>
  <si>
    <t>Parrocchetto Monaco verde scuro</t>
  </si>
  <si>
    <t>Mönchsittich Lutino</t>
  </si>
  <si>
    <t>Perruche souris lutino</t>
  </si>
  <si>
    <t>Parrocchetto Monaco lutino</t>
  </si>
  <si>
    <t>Mönchsittich Mauve</t>
  </si>
  <si>
    <t>Perruche souris mauve</t>
  </si>
  <si>
    <t>Parrocchetto Monaco malva</t>
  </si>
  <si>
    <t>Mönchsittich Olivgrün</t>
  </si>
  <si>
    <t>Perruche souris olive</t>
  </si>
  <si>
    <t>Parrocchetto Monaco oliva</t>
  </si>
  <si>
    <t>Afrak-Bergzierlori</t>
  </si>
  <si>
    <t>Loriquet d`Arfak</t>
  </si>
  <si>
    <t>Lorichetto guance viola</t>
  </si>
  <si>
    <t xml:space="preserve">Oreopsittacus arfaki arfaki </t>
  </si>
  <si>
    <t>Amboina-Rotlori</t>
  </si>
  <si>
    <t>Lori rouge</t>
  </si>
  <si>
    <t>Lori rosso</t>
  </si>
  <si>
    <t>Eos bornea bornea</t>
  </si>
  <si>
    <t>Blaubürzel Schönlory</t>
  </si>
  <si>
    <t>Loriquet ornament</t>
  </si>
  <si>
    <t>Lorichetto a fianchi rossi peto blu</t>
  </si>
  <si>
    <t xml:space="preserve">Hypocharmosyna placentis ornata </t>
  </si>
  <si>
    <t>Blaukrönchen</t>
  </si>
  <si>
    <t>Loricule à tête bleue</t>
  </si>
  <si>
    <t>Loricolo corona blu</t>
  </si>
  <si>
    <t>Loriculus galgulus</t>
  </si>
  <si>
    <t>Blaustirn-Allfarblori</t>
  </si>
  <si>
    <t>Loriquet d'isle Manam</t>
  </si>
  <si>
    <t>Tricoglosso nuca verde del fiune Sepik</t>
  </si>
  <si>
    <t>Trichoglossus haematodus intermedius</t>
  </si>
  <si>
    <t>Blauwangen-Allfarblori</t>
  </si>
  <si>
    <t>Loriquet de Edward</t>
  </si>
  <si>
    <t>Loricolo del Edward</t>
  </si>
  <si>
    <t xml:space="preserve">Trichoglossus haematodus capistratus </t>
  </si>
  <si>
    <t>Braunlori</t>
  </si>
  <si>
    <t>Lori de Duyvenbode</t>
  </si>
  <si>
    <t>Lori di Duivenbode</t>
  </si>
  <si>
    <t xml:space="preserve">Chalcopsitta duivenbodei duivenbodei </t>
  </si>
  <si>
    <t>Breitbinden-Allfarblori</t>
  </si>
  <si>
    <t>Loriquet à nuque verte</t>
  </si>
  <si>
    <t>Triicoglosso nuca verde</t>
  </si>
  <si>
    <t>Trichoglossus h.haematodus</t>
  </si>
  <si>
    <t>Buntlori</t>
  </si>
  <si>
    <t>Loriquet versicolore</t>
  </si>
  <si>
    <t>Lorichetto multicolore</t>
  </si>
  <si>
    <t>Psitteuteles versicolor</t>
  </si>
  <si>
    <t>Desmarest-Keilschwanzzwergpapagei</t>
  </si>
  <si>
    <t>Lorillet de Desmarest</t>
  </si>
  <si>
    <t>Pappagallo die fichi fi Desmarest</t>
  </si>
  <si>
    <t>Psittaculirostris desmarrestii desmarestii</t>
  </si>
  <si>
    <t>Diademlori</t>
  </si>
  <si>
    <t>Lori rouge et violet</t>
  </si>
  <si>
    <t>Lori rosso e blu</t>
  </si>
  <si>
    <t>Eos h.histrio</t>
  </si>
  <si>
    <t>Einsiedlerlori</t>
  </si>
  <si>
    <t>Lori solitaire</t>
  </si>
  <si>
    <t>Lori solitario</t>
  </si>
  <si>
    <t>Phigys solitarius</t>
  </si>
  <si>
    <t>Erzlori</t>
  </si>
  <si>
    <t>Lori des dames</t>
  </si>
  <si>
    <t>Domicella nuca viola</t>
  </si>
  <si>
    <t>Lorius domicellus</t>
  </si>
  <si>
    <t>Forstenlori</t>
  </si>
  <si>
    <t>Lori de Forstens</t>
  </si>
  <si>
    <t>Tricoglosso petto rosso di Forsten</t>
  </si>
  <si>
    <t>Trichoglossus haematodus forsteni</t>
  </si>
  <si>
    <t>Frauenlori</t>
  </si>
  <si>
    <t>Lori tricolore</t>
  </si>
  <si>
    <t>Lori capinero</t>
  </si>
  <si>
    <t>Lorius lory lory</t>
  </si>
  <si>
    <t>Frühlingspapagei</t>
  </si>
  <si>
    <t>Loricule de printemps</t>
  </si>
  <si>
    <t>Loricolo vernale</t>
  </si>
  <si>
    <t>Loriculus vernalis</t>
  </si>
  <si>
    <t>Gebirgslori / Lori von den blauen Bergen</t>
  </si>
  <si>
    <t>Loriquet desmont bleu</t>
  </si>
  <si>
    <t>Tricoglosso di Swainson</t>
  </si>
  <si>
    <t>Trichoglossus haematodus moluccanus</t>
  </si>
  <si>
    <t>Gelbbürzeliger Schönlori</t>
  </si>
  <si>
    <t>Loriquet de Sclater</t>
  </si>
  <si>
    <t>Lorichetto a groppone giallo</t>
  </si>
  <si>
    <t>Hypercharmosyna placentis subplacens</t>
  </si>
  <si>
    <t>Gelbmantellori</t>
  </si>
  <si>
    <t>Lori noira</t>
  </si>
  <si>
    <t>Domicella garrula</t>
  </si>
  <si>
    <t>Lorius garrulus</t>
  </si>
  <si>
    <t>Goldstrichellori</t>
  </si>
  <si>
    <t>Lori à croupion noir</t>
  </si>
  <si>
    <t>Lorichetto delle Fate</t>
  </si>
  <si>
    <t>Charmosyna p.pulchella</t>
  </si>
  <si>
    <t>Grünschwanzlori</t>
  </si>
  <si>
    <t>Lori à collier jaune</t>
  </si>
  <si>
    <t>Lori dal collare giallo</t>
  </si>
  <si>
    <t>Lorius chlorocercus</t>
  </si>
  <si>
    <t>Gualori - od. Mousschenbrök's</t>
  </si>
  <si>
    <t>Loriquet de Musschenbroek</t>
  </si>
  <si>
    <t>Lorichetto di Musschenbroek</t>
  </si>
  <si>
    <t>Neopsittacus m. musschenbroekii</t>
  </si>
  <si>
    <t>Halbmaskenlori</t>
  </si>
  <si>
    <t>Lori aux joues bleues</t>
  </si>
  <si>
    <t>Lori orecchie blu</t>
  </si>
  <si>
    <t>Eos semilarvata</t>
  </si>
  <si>
    <t>Irislori</t>
  </si>
  <si>
    <t>Loriquet iris</t>
  </si>
  <si>
    <t>Lorichetto Iridescente</t>
  </si>
  <si>
    <t>Trichoglossus iris iris</t>
  </si>
  <si>
    <t>Kapuzenlori</t>
  </si>
  <si>
    <t>Lori de Wallace</t>
  </si>
  <si>
    <t>Lori dal collare viola</t>
  </si>
  <si>
    <t xml:space="preserve">Eos s.squamata </t>
  </si>
  <si>
    <t>Maskenzwergpapagei</t>
  </si>
  <si>
    <t>Psittacule double-oeil</t>
  </si>
  <si>
    <t>Papagallo die fichi occhi doppi</t>
  </si>
  <si>
    <t>Opopsitta d.diophthalma</t>
  </si>
  <si>
    <t>Massena Allfarblori</t>
  </si>
  <si>
    <t>Loriquet coco</t>
  </si>
  <si>
    <t>Lorichetto arcobaleno</t>
  </si>
  <si>
    <t>Trichoglossus haematodus massena</t>
  </si>
  <si>
    <t>Mitchell-Allfarblori</t>
  </si>
  <si>
    <t>Loriquet de Mitchell</t>
  </si>
  <si>
    <t>Tricolosso petto rosso di Mitchell</t>
  </si>
  <si>
    <t>Trichoglossus haem.mitchellii</t>
  </si>
  <si>
    <t>Moschuslori</t>
  </si>
  <si>
    <t>Loriquet musqué</t>
  </si>
  <si>
    <t>Lorichetto muschiato</t>
  </si>
  <si>
    <t>Glossopsitta concinna</t>
  </si>
  <si>
    <t>Rotnackenlori</t>
  </si>
  <si>
    <t>Loriquet à collier rouge</t>
  </si>
  <si>
    <t>Tricoglosso collare rosso</t>
  </si>
  <si>
    <t>Trichoglossus haematodus rubritorquis</t>
  </si>
  <si>
    <t>Rotplättchen</t>
  </si>
  <si>
    <t>Loricule des Philippines</t>
  </si>
  <si>
    <t>Loriculo delle Filippine</t>
  </si>
  <si>
    <t>Loriculus s. stigmatus</t>
  </si>
  <si>
    <t>Rotstirnlori</t>
  </si>
  <si>
    <t>Loriquet marques rouges</t>
  </si>
  <si>
    <t>Lorichetto macchierosse</t>
  </si>
  <si>
    <t xml:space="preserve">Hypocharmosyna rubronotata rubronotata </t>
  </si>
  <si>
    <t>Schimmerlori</t>
  </si>
  <si>
    <t>Loriquet à front rouge</t>
  </si>
  <si>
    <t>Lori scintillato</t>
  </si>
  <si>
    <t>Chalcopsitta s.scintillata</t>
  </si>
  <si>
    <t>Schönlori</t>
  </si>
  <si>
    <t>Loriquet à flances rouge</t>
  </si>
  <si>
    <t>Lorichetto a fianchi rossi</t>
  </si>
  <si>
    <t xml:space="preserve">Hypocharmosyna placentis placentis </t>
  </si>
  <si>
    <t>Schuppenlori</t>
  </si>
  <si>
    <t>Loriquet écaillé</t>
  </si>
  <si>
    <t>Tricoglosso petto a scaglie</t>
  </si>
  <si>
    <t>Trichoglossus chloropidodus</t>
  </si>
  <si>
    <t>Schwalbensittich</t>
  </si>
  <si>
    <t>Perruche de Latham</t>
  </si>
  <si>
    <t>Parrocchetto di Latham</t>
  </si>
  <si>
    <t>Lathamus discolor</t>
  </si>
  <si>
    <t>Schwarzlori</t>
  </si>
  <si>
    <t>Loriquet noir</t>
  </si>
  <si>
    <t>Lori nero</t>
  </si>
  <si>
    <t>Chalcopsitta a.atra</t>
  </si>
  <si>
    <t>Smaragdlori</t>
  </si>
  <si>
    <t>Lori ultramarin</t>
  </si>
  <si>
    <t>Lorichetto ultramarino</t>
  </si>
  <si>
    <t>Vini ultramarina</t>
  </si>
  <si>
    <t>Stresemann Allfarblori</t>
  </si>
  <si>
    <t>Loriquet de Stresemann</t>
  </si>
  <si>
    <t>Domicella di Stresemann</t>
  </si>
  <si>
    <t xml:space="preserve">Trichoglossus haematodus stresemanni </t>
  </si>
  <si>
    <t>Strichellori</t>
  </si>
  <si>
    <t>Lori strié bleu</t>
  </si>
  <si>
    <t>Lori reticolato</t>
  </si>
  <si>
    <t>Eos reticulata</t>
  </si>
  <si>
    <t>Veilchenlori</t>
  </si>
  <si>
    <t>Loriquet de Goldi</t>
  </si>
  <si>
    <t>Lorichetto di Goldie</t>
  </si>
  <si>
    <t xml:space="preserve">Psitteuteles goldiei </t>
  </si>
  <si>
    <t>Arakanga (Hellrotere Ara)</t>
  </si>
  <si>
    <t>Ara Macao</t>
  </si>
  <si>
    <t>Ara rossa e gialla</t>
  </si>
  <si>
    <t xml:space="preserve">Ara macao macao </t>
  </si>
  <si>
    <t>Ararauna (Gelbbrustara)</t>
  </si>
  <si>
    <t>Ara bleu et jaune, ara ararauna</t>
  </si>
  <si>
    <t>Ara blu e gialla, Ara Ararauna</t>
  </si>
  <si>
    <t>Ara ararauna</t>
  </si>
  <si>
    <t>Bahamaamazone</t>
  </si>
  <si>
    <t>Amazone des Bahamas</t>
  </si>
  <si>
    <t>Amazzone delle Bahamas</t>
  </si>
  <si>
    <t xml:space="preserve">Amazona leucocephala bahamensis </t>
  </si>
  <si>
    <t>Banks Rabenkakadu</t>
  </si>
  <si>
    <t>Cacatoès de Banks</t>
  </si>
  <si>
    <t>Cacatua nero à coda rossa</t>
  </si>
  <si>
    <t>Calyptorhynchus m. magnificus</t>
  </si>
  <si>
    <t>Berlepschs Grünzügelpapagei</t>
  </si>
  <si>
    <t>Caïque à tête noir pallida</t>
  </si>
  <si>
    <t>Caicco testa nera pallido</t>
  </si>
  <si>
    <t>Pionites melanocephala pallida</t>
  </si>
  <si>
    <t xml:space="preserve">Berlepschs Grünzügelpapagei </t>
  </si>
  <si>
    <t>Caïque à tête noire de pallida</t>
  </si>
  <si>
    <t>Parrocchetto testa nera pallida</t>
  </si>
  <si>
    <t xml:space="preserve">Pionites melanocephalus pallida </t>
  </si>
  <si>
    <t>Blaukappenamazone (Finschiamzone)</t>
  </si>
  <si>
    <t xml:space="preserve">Amazone de Finschi  </t>
  </si>
  <si>
    <t xml:space="preserve">Amazzone del Finschi  </t>
  </si>
  <si>
    <t>Amazona f. findschi</t>
  </si>
  <si>
    <t>Blaukronenamazone (San Domingo-Amazone)</t>
  </si>
  <si>
    <t>Amazone à ventre pourpre (Amazone d'Hispaniola)</t>
  </si>
  <si>
    <t>Amazzone di Santo Domingo</t>
  </si>
  <si>
    <t>Amazona ventralis</t>
  </si>
  <si>
    <t>Blaulatzara (Canindeara)</t>
  </si>
  <si>
    <t>Ara de Caninde</t>
  </si>
  <si>
    <t>Ara di Caninde</t>
  </si>
  <si>
    <t>Ara caninde</t>
  </si>
  <si>
    <t>Blauscheitel - Edelpapagei</t>
  </si>
  <si>
    <t>Peruche de Luçon</t>
  </si>
  <si>
    <t>Pappagallo nuca azzurra</t>
  </si>
  <si>
    <t xml:space="preserve">Tanygnathus lucionensis lucionensis </t>
  </si>
  <si>
    <t>Blaustirnamazone</t>
  </si>
  <si>
    <t>Amazone à front bleu</t>
  </si>
  <si>
    <t>Amazone fronte blu</t>
  </si>
  <si>
    <t>Amazona a.aestiva</t>
  </si>
  <si>
    <t>Blutohrpapagei</t>
  </si>
  <si>
    <t>Perroquet à tête brune et oreilles rouge</t>
  </si>
  <si>
    <t>Pappagallo capobruno</t>
  </si>
  <si>
    <t xml:space="preserve">Gypopsitta haematotis haematotis </t>
  </si>
  <si>
    <t>Braunkopfpapagei</t>
  </si>
  <si>
    <t>Perroquet à tête brune</t>
  </si>
  <si>
    <t>Pappagallo testa bruna</t>
  </si>
  <si>
    <t>Poicephalus c. cryptoxanthas</t>
  </si>
  <si>
    <t>Brillenkakadu</t>
  </si>
  <si>
    <t>Cacatoès aux yeux bleus</t>
  </si>
  <si>
    <t>Cacatua ad occhio blu</t>
  </si>
  <si>
    <t>Cacatua ophthalmica</t>
  </si>
  <si>
    <t>Caymanamazone</t>
  </si>
  <si>
    <t>Amazone de Grand Cayman</t>
  </si>
  <si>
    <t>Amazzone del Gran Cayman</t>
  </si>
  <si>
    <t xml:space="preserve">Amazona leucocephala caymanensis </t>
  </si>
  <si>
    <t>Diademamazone</t>
  </si>
  <si>
    <t>Amazone à diadème</t>
  </si>
  <si>
    <t>Amazone del diadema</t>
  </si>
  <si>
    <t xml:space="preserve">Amazona autumnalis diadema </t>
  </si>
  <si>
    <t>Doppelgelbkopfamazone</t>
  </si>
  <si>
    <t>Amazone de Levaillant</t>
  </si>
  <si>
    <t>Amazzone fronte gialla</t>
  </si>
  <si>
    <t>Amazona ochrocephala oratrix</t>
  </si>
  <si>
    <t>Amazone testa gialla</t>
  </si>
  <si>
    <t>Dunkelroter-Ara (Grünflügelarara)</t>
  </si>
  <si>
    <t>Ara chloroptère</t>
  </si>
  <si>
    <t>Ara ali verdi</t>
  </si>
  <si>
    <t xml:space="preserve">Ara chloropterus </t>
  </si>
  <si>
    <t>Ekuadoramazone</t>
  </si>
  <si>
    <t>Amazone liliac</t>
  </si>
  <si>
    <t>Amazzone a quance gialle di lesson</t>
  </si>
  <si>
    <t>Amazona autumnalis lilacina</t>
  </si>
  <si>
    <t>Fächerpapagei</t>
  </si>
  <si>
    <t>Perroquet maillé</t>
  </si>
  <si>
    <t>Amazzone coronato</t>
  </si>
  <si>
    <t>Deroptyus a.accipitrinus</t>
  </si>
  <si>
    <t>Gebirgsarara</t>
  </si>
  <si>
    <t>Ara à tête bleue</t>
  </si>
  <si>
    <t>Ara testablu</t>
  </si>
  <si>
    <t>Ara couloni</t>
  </si>
  <si>
    <t>Gelbbauchamazone (Gelbgesicht-Amazone)</t>
  </si>
  <si>
    <t>Amazone à face jaune</t>
  </si>
  <si>
    <t>Amazzone faccia gialla</t>
  </si>
  <si>
    <t>Amazona xanthops</t>
  </si>
  <si>
    <t>Gelbflügel Blaustirnamazone</t>
  </si>
  <si>
    <t>Amazone à ailes jaunes</t>
  </si>
  <si>
    <t>Amazzone fronte blu ali gialle</t>
  </si>
  <si>
    <t>Amazona aestiva xanthopteryx</t>
  </si>
  <si>
    <t>Gelbnackenamazone</t>
  </si>
  <si>
    <t>Amazone à nuque jaune</t>
  </si>
  <si>
    <t>Amazzone a nuca gialla</t>
  </si>
  <si>
    <t>Amazona ochrocephala auropalliata</t>
  </si>
  <si>
    <t>Gelbohr - Rabenkakadu</t>
  </si>
  <si>
    <t>Cacatoès à queue blanche</t>
  </si>
  <si>
    <t>Cacatua nero coda gialla</t>
  </si>
  <si>
    <t>Calyptorhynchus f.funereus</t>
  </si>
  <si>
    <t>Gelbscheitelamazone (Gelbstirnamazone)</t>
  </si>
  <si>
    <t>Amazone à couronne jaune</t>
  </si>
  <si>
    <t>Amazona ochrocephala ochrocephala</t>
  </si>
  <si>
    <t>Gelbschenkel Rostkappenpapagei</t>
  </si>
  <si>
    <t>Caïque à cuisses jaunes</t>
  </si>
  <si>
    <t>Caicco ventre bianco cosce gialle</t>
  </si>
  <si>
    <t xml:space="preserve">Pionites leucogaster xanthomerius </t>
  </si>
  <si>
    <t>Gelbschulteramazone</t>
  </si>
  <si>
    <t>Amazone à épaules jaunes</t>
  </si>
  <si>
    <t>Amazzone spalle gialle</t>
  </si>
  <si>
    <t>Amazona b.barbadensis</t>
  </si>
  <si>
    <t>Gelbwangenamazone</t>
  </si>
  <si>
    <t>Amazone à jous orangèes</t>
  </si>
  <si>
    <t>Amazzone a quance gialle</t>
  </si>
  <si>
    <t>Amazona a.atumnalis</t>
  </si>
  <si>
    <t>Glanzflügelpapagei</t>
  </si>
  <si>
    <t>Pionus à ailes brunes</t>
  </si>
  <si>
    <t>Papagallo ali bronzate</t>
  </si>
  <si>
    <t>Pionus ch. chalcopterus</t>
  </si>
  <si>
    <t>Goffini - Kakadu</t>
  </si>
  <si>
    <t>Cacatoés de Goffin</t>
  </si>
  <si>
    <t>Cacatua di Goffin</t>
  </si>
  <si>
    <t>Cacatua goffini</t>
  </si>
  <si>
    <t>Goldbug papagei (Meyer's Papagei)</t>
  </si>
  <si>
    <t>Perroquet de Meyer</t>
  </si>
  <si>
    <t>Pappagallo di Meyer</t>
  </si>
  <si>
    <t xml:space="preserve">Poicephalus meyeri meyeri </t>
  </si>
  <si>
    <t>Goldmaskenamazone (Dufresnesamazone)</t>
  </si>
  <si>
    <t>Amazone de Dufresnes</t>
  </si>
  <si>
    <t>Amazzone a quance blu</t>
  </si>
  <si>
    <t>Amazona d.dufresniana</t>
  </si>
  <si>
    <t>Goldnackenara</t>
  </si>
  <si>
    <t>Ara à nuque d'or</t>
  </si>
  <si>
    <t>Ara dal collare</t>
  </si>
  <si>
    <t>Ara auricollis</t>
  </si>
  <si>
    <t>Goldzügelamazone</t>
  </si>
  <si>
    <t>Amazone à lores jaunes</t>
  </si>
  <si>
    <t>Amazzone a redini gialle</t>
  </si>
  <si>
    <t>Amazona xantholora</t>
  </si>
  <si>
    <t>Granadaamazone (Rotscheitelamazone)</t>
  </si>
  <si>
    <t>Amazone de rhodocorytha</t>
  </si>
  <si>
    <t>Amazone di Granada</t>
  </si>
  <si>
    <t xml:space="preserve">Amazona dufresniana rhodocorytha </t>
  </si>
  <si>
    <t>Graupapagei</t>
  </si>
  <si>
    <t>Perroquet gris du Gabon</t>
  </si>
  <si>
    <t>Pappagallo cenerino</t>
  </si>
  <si>
    <t>Psittacus erithacus erithacus</t>
  </si>
  <si>
    <t>Greisenkopfpapagei</t>
  </si>
  <si>
    <t>Perroquet Macena</t>
  </si>
  <si>
    <t>Pappagallo testabianca</t>
  </si>
  <si>
    <t>Pionus seniloides</t>
  </si>
  <si>
    <t xml:space="preserve">Grosser Gelbhaubenkakadu </t>
  </si>
  <si>
    <t>Grand cacatoès à huppe jaune</t>
  </si>
  <si>
    <t>Grande cacatua ciuffogiallo</t>
  </si>
  <si>
    <t>Cacatua galerita galerita</t>
  </si>
  <si>
    <t>Grosser Soldatenara</t>
  </si>
  <si>
    <t>Ara de Buffon</t>
  </si>
  <si>
    <t>Ara di Buffon</t>
  </si>
  <si>
    <t xml:space="preserve">Ara ambiguus ambiguus </t>
  </si>
  <si>
    <t>Grosser Vasapapagei</t>
  </si>
  <si>
    <t>Grand Vasa</t>
  </si>
  <si>
    <t>Vasa maggiore</t>
  </si>
  <si>
    <t>Coracopsis v.vasa</t>
  </si>
  <si>
    <t>Grünwangenamazone</t>
  </si>
  <si>
    <t>Amazone à joues vertes</t>
  </si>
  <si>
    <t>Amazzone a cappuccio rosso</t>
  </si>
  <si>
    <t>Amazona viridigenalis</t>
  </si>
  <si>
    <t>Grünzügelpapagei</t>
  </si>
  <si>
    <t>Caïque à tête noire</t>
  </si>
  <si>
    <t>Caicco testa nera</t>
  </si>
  <si>
    <t xml:space="preserve">Pionites melanocephalus melanocephalus </t>
  </si>
  <si>
    <t>Guatemalaamazone</t>
  </si>
  <si>
    <t>Amazone du Guatémala</t>
  </si>
  <si>
    <t>Amazzone farinosa pileo blu</t>
  </si>
  <si>
    <t>Amazona f.guatemalae</t>
  </si>
  <si>
    <t>Hahns Zwergara</t>
  </si>
  <si>
    <t>Ara noble</t>
  </si>
  <si>
    <t>Ara spallerosse</t>
  </si>
  <si>
    <t>Ara nobilis nobilis</t>
  </si>
  <si>
    <t>Halmahera Edelpapagei</t>
  </si>
  <si>
    <t>Perroquet eclectus de Vosmaer</t>
  </si>
  <si>
    <t>Ecletto di Vosmaer</t>
  </si>
  <si>
    <t>Eclectus roratus vosmaeri</t>
  </si>
  <si>
    <t>Helmkakadu</t>
  </si>
  <si>
    <t>Cacatoès à tête rouge</t>
  </si>
  <si>
    <t>Cacatua dal cimiere</t>
  </si>
  <si>
    <t>Callocephalon fimbriatum</t>
  </si>
  <si>
    <t>Hyazinth-Ara</t>
  </si>
  <si>
    <t>Ara hyacinthe</t>
  </si>
  <si>
    <t>Ara giacinto</t>
  </si>
  <si>
    <t>Anodorhynchus hyacinthinus</t>
  </si>
  <si>
    <t>Inkakakadu</t>
  </si>
  <si>
    <t>Cacatoés de Leadbeater</t>
  </si>
  <si>
    <t>Cacatua di Leadbeater</t>
  </si>
  <si>
    <t>Cacatua l.leadbeateri</t>
  </si>
  <si>
    <t>Jamaikaamazone</t>
  </si>
  <si>
    <t>Amazone à gorge rouge</t>
  </si>
  <si>
    <t>Amazzone a becco giallo</t>
  </si>
  <si>
    <t>Amazona collaria</t>
  </si>
  <si>
    <t>Kap - Papagei</t>
  </si>
  <si>
    <t>Perroquet robuste</t>
  </si>
  <si>
    <t>Pappagallo spalle rosse</t>
  </si>
  <si>
    <t>Poicephalus r. robustus</t>
  </si>
  <si>
    <t>Kea</t>
  </si>
  <si>
    <t>Kéa</t>
  </si>
  <si>
    <t>Nestor notabilis</t>
  </si>
  <si>
    <t>Kleine Weisstirn - Amazone</t>
  </si>
  <si>
    <t>Petite amazone à front blanc</t>
  </si>
  <si>
    <t>Amazzone fronte bianca nana</t>
  </si>
  <si>
    <t>Amazona albifrons nana</t>
  </si>
  <si>
    <t>Kleiner Soldatenara</t>
  </si>
  <si>
    <t>Ara militaire</t>
  </si>
  <si>
    <t>Ara militare</t>
  </si>
  <si>
    <t xml:space="preserve">Ara militaris militaris </t>
  </si>
  <si>
    <t>Kleiner Vasapapagei</t>
  </si>
  <si>
    <t>Perroquet noir (Vasa)</t>
  </si>
  <si>
    <t>Vasa nero (minore)</t>
  </si>
  <si>
    <t>Coracopsis n.nigra</t>
  </si>
  <si>
    <t>Kolumbien-Soldatenamazone</t>
  </si>
  <si>
    <t>Amazone militaire canipallatia</t>
  </si>
  <si>
    <t>Amazzone mercenaria canipalliata</t>
  </si>
  <si>
    <t>Amazona merceneria canipalliata</t>
  </si>
  <si>
    <t>Kongopapagei</t>
  </si>
  <si>
    <t>Perroquet de Jardine</t>
  </si>
  <si>
    <t>Pappagallo di Jardine</t>
  </si>
  <si>
    <t>Poicephalus gulielmi guliemi</t>
  </si>
  <si>
    <t>Königsamazone</t>
  </si>
  <si>
    <t>Amazone de Guilding/Amazone royale</t>
  </si>
  <si>
    <t>Amazzone di St.Vincent</t>
  </si>
  <si>
    <t>Amazona guildingii</t>
  </si>
  <si>
    <t>Korallenschnabelpapagei</t>
  </si>
  <si>
    <t>Perroquet à bec rouge</t>
  </si>
  <si>
    <t>Papagallo becco rosso merid</t>
  </si>
  <si>
    <t>Pionus sordidus corallinus</t>
  </si>
  <si>
    <t>Kubaamazone</t>
  </si>
  <si>
    <t>Amazone de Cuba</t>
  </si>
  <si>
    <t>Amazzone di Cuba</t>
  </si>
  <si>
    <t>Amazona l.leucucephala</t>
  </si>
  <si>
    <t>Kurzschwanzpapagei</t>
  </si>
  <si>
    <t>Perroquet à courte queue</t>
  </si>
  <si>
    <t>Pappagallo a coda corta</t>
  </si>
  <si>
    <t>Graydidascalus brachyurus</t>
  </si>
  <si>
    <t>Lafresnayes Rotbugara</t>
  </si>
  <si>
    <t>Ara vert</t>
  </si>
  <si>
    <t>Ara severa</t>
  </si>
  <si>
    <t xml:space="preserve">Ara severa castaneifrons </t>
  </si>
  <si>
    <t>Lichtensteins-Ara (Zwergara Blaustirn)</t>
  </si>
  <si>
    <t>Ara noble de Cumunen</t>
  </si>
  <si>
    <t>Ara nobile meridionale</t>
  </si>
  <si>
    <t>Ara nobilis cumanensis</t>
  </si>
  <si>
    <t>Marajòamazone</t>
  </si>
  <si>
    <t>Amazone de Marajo</t>
  </si>
  <si>
    <t>Amazzone fronte gialla Marajo</t>
  </si>
  <si>
    <t xml:space="preserve">Amazona ochrocephala xantholaema </t>
  </si>
  <si>
    <t>Maximilianpapagei</t>
  </si>
  <si>
    <t>Pione de Maximilien</t>
  </si>
  <si>
    <t>Pappagalloo di Massimiliano</t>
  </si>
  <si>
    <t>Pionus m. maximiliani</t>
  </si>
  <si>
    <t xml:space="preserve">Mittlerer Gelbhaubenkakadu </t>
  </si>
  <si>
    <t xml:space="preserve">Petit Cacatoès à huppe jaune de Abbott </t>
  </si>
  <si>
    <t>Cacatua cinnamonuffo giallo medio</t>
  </si>
  <si>
    <t>Cacatua sulphurea abbotti</t>
  </si>
  <si>
    <t>Mohrenkopfpapagei</t>
  </si>
  <si>
    <t>Youyou du Sénégal</t>
  </si>
  <si>
    <t>Pappagallo del Senegal</t>
  </si>
  <si>
    <t xml:space="preserve">Poicephalus senegalus senegalus </t>
  </si>
  <si>
    <t>Molukkenkakadu</t>
  </si>
  <si>
    <t>Cacatoés des Moluques</t>
  </si>
  <si>
    <t>Cacatua delle Mollucche</t>
  </si>
  <si>
    <t>Cacatus moluccensis</t>
  </si>
  <si>
    <t>Mülleramazone</t>
  </si>
  <si>
    <t>Amazone meunier</t>
  </si>
  <si>
    <t>Amazzone farinosa corona gialla</t>
  </si>
  <si>
    <t>Amazona f.farinosa</t>
  </si>
  <si>
    <t>Müllers-Edelpapagei (Everett-Papagei)</t>
  </si>
  <si>
    <t>Perroquet de Müller</t>
  </si>
  <si>
    <t>Pappagallo di Muller</t>
  </si>
  <si>
    <t>Tanygnathus umatranus sumatranus</t>
  </si>
  <si>
    <t>Nacktaugenkakadu</t>
  </si>
  <si>
    <t>Cacatoés à oeil nu</t>
  </si>
  <si>
    <t>Piccola corella</t>
  </si>
  <si>
    <t>Cacatua sanguinea sanguinea</t>
  </si>
  <si>
    <t>Natteramazone</t>
  </si>
  <si>
    <t>Amazone de Natterer</t>
  </si>
  <si>
    <t>Amazzone fronte gialla Natterer</t>
  </si>
  <si>
    <t xml:space="preserve">Amazona ochrocephala natteri </t>
  </si>
  <si>
    <t>Neuguinea-Edelpapagei</t>
  </si>
  <si>
    <t>Perroquet à swoi rouge</t>
  </si>
  <si>
    <t>Ecletto di Nuove Guinea</t>
  </si>
  <si>
    <t>Eclectus roratus polychloros</t>
  </si>
  <si>
    <t>Orangehaubenkakadu</t>
  </si>
  <si>
    <t>Petit Cacatoès à huppe orangée</t>
  </si>
  <si>
    <t>Cacatua cinnamonuffo arancio</t>
  </si>
  <si>
    <t>Cacatua sulphurea cinnamontrinnoc.</t>
  </si>
  <si>
    <t>Palmkakadu</t>
  </si>
  <si>
    <t>Cacatoès grande de Palmier</t>
  </si>
  <si>
    <t>Cacatua delle palme</t>
  </si>
  <si>
    <t>Probosciger aterrimus aterrimus</t>
  </si>
  <si>
    <t>Panamaamazona</t>
  </si>
  <si>
    <t>Amazone de Panama</t>
  </si>
  <si>
    <t>Amazzone fronte gialla di Panama</t>
  </si>
  <si>
    <t xml:space="preserve">Amazona ochrocephala panamensis </t>
  </si>
  <si>
    <t>Prachtamazone</t>
  </si>
  <si>
    <t>Amazone de Prêtre</t>
  </si>
  <si>
    <t>Amazzone a occhiali rossi</t>
  </si>
  <si>
    <t xml:space="preserve">Amazona pretrei </t>
  </si>
  <si>
    <t>Rosakakadu</t>
  </si>
  <si>
    <t>Cacatoés rosalbin</t>
  </si>
  <si>
    <t>Cacatos rosalbin</t>
  </si>
  <si>
    <t>Eolophus roseicapillus roseicapillus</t>
  </si>
  <si>
    <t>Rosenkopfpapagei</t>
  </si>
  <si>
    <t>Perroquet de Tschudi</t>
  </si>
  <si>
    <t>Papagallo testa di prugna</t>
  </si>
  <si>
    <t>Pionus tumultuosus</t>
  </si>
  <si>
    <t>Rostkappenpapagei</t>
  </si>
  <si>
    <t>Caïque à ventre blanc</t>
  </si>
  <si>
    <t>Caicco ventre bianco</t>
  </si>
  <si>
    <t>Pionites leucogaster leucogaster</t>
  </si>
  <si>
    <t>Rotachselpapagei</t>
  </si>
  <si>
    <t>Perroquet à croupion bleu</t>
  </si>
  <si>
    <t>Papagallo groppone blu</t>
  </si>
  <si>
    <t>Psittinus cyanurus cyanurus</t>
  </si>
  <si>
    <t>Rotbauchpapagei (Rotbauch-Mohrenkopfpapagei)</t>
  </si>
  <si>
    <t>Youyou à ventre rouge</t>
  </si>
  <si>
    <t>Pappagallo rufiventre</t>
  </si>
  <si>
    <t>Poicephalus rufiventris</t>
  </si>
  <si>
    <t>Rothschilds-Gelbschulteramazone</t>
  </si>
  <si>
    <t>Amazone de Rothschild</t>
  </si>
  <si>
    <t>Amazzone spalle gialle rothschildi</t>
  </si>
  <si>
    <t xml:space="preserve">Amazona barbadensis rothschildi </t>
  </si>
  <si>
    <t>Rotohrara</t>
  </si>
  <si>
    <t>Ara rubrogen</t>
  </si>
  <si>
    <t>Ara fronte rossa</t>
  </si>
  <si>
    <t>Ara rubrogenys</t>
  </si>
  <si>
    <t>Rotrückenara (Marakana)</t>
  </si>
  <si>
    <t>Ara d'Illiger</t>
  </si>
  <si>
    <t>Ara di Illiger</t>
  </si>
  <si>
    <t>Ara Maracana</t>
  </si>
  <si>
    <t>Rotschwanzamazone</t>
  </si>
  <si>
    <t>Amazone à queue rouge (Amazone du Brésil)</t>
  </si>
  <si>
    <t>Amazzone a coda rosso (Amazone del Brasil)</t>
  </si>
  <si>
    <t>Amazona brasiliensis</t>
  </si>
  <si>
    <t>Rotsteisskakadu</t>
  </si>
  <si>
    <t>Cacatoés des Philippines</t>
  </si>
  <si>
    <t>Cacatua ventre rosso</t>
  </si>
  <si>
    <t>Cacatua haematuropygia</t>
  </si>
  <si>
    <t>Rotstirnamazone / Bodinusamazone</t>
  </si>
  <si>
    <t>Amazone de Bodinus</t>
  </si>
  <si>
    <t>Amazzone proppone rosso sette</t>
  </si>
  <si>
    <t xml:space="preserve">Amazona festiva bodini </t>
  </si>
  <si>
    <t>Rüppelspapagei</t>
  </si>
  <si>
    <t>Perroquet de Ruppell</t>
  </si>
  <si>
    <t>Papagallo di Ruppell</t>
  </si>
  <si>
    <t>Poicephalus rueppellii</t>
  </si>
  <si>
    <t>Salomonen-Edelpapagei</t>
  </si>
  <si>
    <t>Perroquet eclectus d'Iles Salomon</t>
  </si>
  <si>
    <t>Ecletto delle Salomone</t>
  </si>
  <si>
    <t>Eclectus roratus solomensis</t>
  </si>
  <si>
    <t>Salvadoris Mülleramazone (Costa Rica Amazone)</t>
  </si>
  <si>
    <t>Amazone virenticeps</t>
  </si>
  <si>
    <t>Amazzone farinosa centroamerica</t>
  </si>
  <si>
    <t>Amazona farinosa virenticeps</t>
  </si>
  <si>
    <t>Salvadoris-Spechtpapagei</t>
  </si>
  <si>
    <t>Psittacule pygmée de Keiensis</t>
  </si>
  <si>
    <t>Pappagallo nano corona gialla</t>
  </si>
  <si>
    <t>Micropsitta kiensis kiensis</t>
  </si>
  <si>
    <t>Salvinamazone</t>
  </si>
  <si>
    <t>Amazone de Salvin</t>
  </si>
  <si>
    <t>Amazzone a quance di Salvini</t>
  </si>
  <si>
    <t>Amazona autumnalis salvini</t>
  </si>
  <si>
    <t>Scharlachkopfpapagei</t>
  </si>
  <si>
    <t>Perroquet mitré</t>
  </si>
  <si>
    <t>Pappagallo pileato (Pappagallo cappuccino rosso)</t>
  </si>
  <si>
    <t>Pionopsitta pileata</t>
  </si>
  <si>
    <t>Schwarzohrpapagei</t>
  </si>
  <si>
    <t>Pione à tête bleue</t>
  </si>
  <si>
    <t>Pappagallo testa blu</t>
  </si>
  <si>
    <t>Pionus m. menstruus</t>
  </si>
  <si>
    <t xml:space="preserve">Soldatenamazone </t>
  </si>
  <si>
    <t>Amazone militaire mercenaria</t>
  </si>
  <si>
    <t>Amazzone mercenaria</t>
  </si>
  <si>
    <t>Amazona mercenaria mercenaria</t>
  </si>
  <si>
    <t>Sonora Weisstirnamazone</t>
  </si>
  <si>
    <t>Amazone à front blanc du Sonora</t>
  </si>
  <si>
    <t>Amazzone fronte bianco dii Sonora</t>
  </si>
  <si>
    <t>Amazona albifrons saltuensis</t>
  </si>
  <si>
    <t>Sonora-Blaukappenamazone</t>
  </si>
  <si>
    <t>Amazone de Finschi-Woodi</t>
  </si>
  <si>
    <t>Amazzone del Finschi-Woodi</t>
  </si>
  <si>
    <t xml:space="preserve">Amazona finschi woodi </t>
  </si>
  <si>
    <t>Taubenhalsamazone</t>
  </si>
  <si>
    <t>Amazone vineuse</t>
  </si>
  <si>
    <t>Amazzone vinosa</t>
  </si>
  <si>
    <t>Amazona vinacea</t>
  </si>
  <si>
    <t>Timneh - Graupapagei</t>
  </si>
  <si>
    <t>Perroquet gris de Timneh</t>
  </si>
  <si>
    <t>Pappagallo Cenerino minore</t>
  </si>
  <si>
    <t>Psittacus erithacus timneh</t>
  </si>
  <si>
    <t>Timor-Gelbwangenkakadu (Kleiner Gelbhaubenkakadu)</t>
  </si>
  <si>
    <t>Petit Cacatoès à huppe jaune de Timor</t>
  </si>
  <si>
    <t>Cacatua cinnamonuffo giallo minore di Timor</t>
  </si>
  <si>
    <t xml:space="preserve">Cacatua sulphurea parvula </t>
  </si>
  <si>
    <t>Tres-Mariasamazone</t>
  </si>
  <si>
    <t>Amazone des iles Tres Maria</t>
  </si>
  <si>
    <t>Amazona ochrocephala tresmariae</t>
  </si>
  <si>
    <t>Tritonkakadu</t>
  </si>
  <si>
    <t xml:space="preserve"> Cacatoès à huppe jaune Triton</t>
  </si>
  <si>
    <t>Cacatua Triton</t>
  </si>
  <si>
    <t>cacatua galerita triton</t>
  </si>
  <si>
    <t>Tucumanamazone</t>
  </si>
  <si>
    <t>Amazone du Tucuman</t>
  </si>
  <si>
    <t>Amazzone di Tucuman</t>
  </si>
  <si>
    <t>Amazona tucumana</t>
  </si>
  <si>
    <t>Veilchenpapagei</t>
  </si>
  <si>
    <t>Pione violette</t>
  </si>
  <si>
    <t>Pappagallo fosco</t>
  </si>
  <si>
    <t>Pionus fuscus</t>
  </si>
  <si>
    <t>Venezuelaamazone</t>
  </si>
  <si>
    <t>Amazone à ailes oranges</t>
  </si>
  <si>
    <t>Amazzone ali arancioni</t>
  </si>
  <si>
    <t>Amazona a. amazonica</t>
  </si>
  <si>
    <t>Weisshaubenkakadu</t>
  </si>
  <si>
    <t>Cacatoés à huppe blanche</t>
  </si>
  <si>
    <t>Cacatua bianco</t>
  </si>
  <si>
    <t>Cacatua alba</t>
  </si>
  <si>
    <t>Weisskopfpapagei</t>
  </si>
  <si>
    <t>Pione à couronne blanche</t>
  </si>
  <si>
    <t>Pappagallo corona bianca</t>
  </si>
  <si>
    <t>Pionus senilis</t>
  </si>
  <si>
    <t>Weissohr - Rabenkakadu</t>
  </si>
  <si>
    <t>Cacatoés à queue blanche de Boudin</t>
  </si>
  <si>
    <t>Cacatua nero coda bianca</t>
  </si>
  <si>
    <t xml:space="preserve">Calyptorhynchus funereus baudinii </t>
  </si>
  <si>
    <t>Weissstirn - Amazone</t>
  </si>
  <si>
    <t>Amazone à front blanc</t>
  </si>
  <si>
    <t>Amazzone fronte bianca</t>
  </si>
  <si>
    <t>Amazona a.albifrons</t>
  </si>
  <si>
    <t>Westliche Kubaamazone</t>
  </si>
  <si>
    <t>Amazone à tête blanche de Palmarum</t>
  </si>
  <si>
    <t>Amazzone dell'isola dei Pini</t>
  </si>
  <si>
    <t xml:space="preserve">Amazona leucocephala palmarum </t>
  </si>
  <si>
    <t>Westliche Mülleramazone</t>
  </si>
  <si>
    <t>Amazone meunier vertes</t>
  </si>
  <si>
    <t>Amazzone farinosa verde</t>
  </si>
  <si>
    <t xml:space="preserve">Amazona farinosa inornata </t>
  </si>
  <si>
    <t>Hans</t>
  </si>
  <si>
    <t>Erwin</t>
  </si>
  <si>
    <t>Reiden</t>
  </si>
  <si>
    <t>Marcel</t>
  </si>
  <si>
    <t>Fribourg</t>
  </si>
  <si>
    <t>Baumgartner</t>
  </si>
  <si>
    <t>Dieter</t>
  </si>
  <si>
    <t>Bennwil</t>
  </si>
  <si>
    <t>Joao Carlos</t>
  </si>
  <si>
    <t>Pedro</t>
  </si>
  <si>
    <t>Thusis</t>
  </si>
  <si>
    <t>Senn</t>
  </si>
  <si>
    <t>Guido</t>
  </si>
  <si>
    <t>Degersheim</t>
  </si>
  <si>
    <t>Schlieren</t>
  </si>
  <si>
    <t>Paul</t>
  </si>
  <si>
    <t>Buttisholz</t>
  </si>
  <si>
    <t>Kurt</t>
  </si>
  <si>
    <t>Manganel</t>
  </si>
  <si>
    <t>Michel</t>
  </si>
  <si>
    <t>Birsfelden</t>
  </si>
  <si>
    <t>Weinfelden</t>
  </si>
  <si>
    <t>Walter</t>
  </si>
  <si>
    <t>Turgi</t>
  </si>
  <si>
    <t>Willi</t>
  </si>
  <si>
    <t>Rotzetter</t>
  </si>
  <si>
    <t>Jean-Pierre</t>
  </si>
  <si>
    <t>Müller</t>
  </si>
  <si>
    <t>Stefan</t>
  </si>
  <si>
    <t>Windisch</t>
  </si>
  <si>
    <t>Anton</t>
  </si>
  <si>
    <t>Kurmann</t>
  </si>
  <si>
    <t>Flums</t>
  </si>
  <si>
    <t>Martin</t>
  </si>
  <si>
    <t>Aadorf</t>
  </si>
  <si>
    <t>Lütolf</t>
  </si>
  <si>
    <t>Daniel</t>
  </si>
  <si>
    <t>Samuel</t>
  </si>
  <si>
    <t>Paulo</t>
  </si>
  <si>
    <t>Corserey</t>
  </si>
  <si>
    <t>Wirth</t>
  </si>
  <si>
    <t>Anina</t>
  </si>
  <si>
    <t>Haller</t>
  </si>
  <si>
    <t>Manfred</t>
  </si>
  <si>
    <t>Jaun</t>
  </si>
  <si>
    <t>Nussbaumer</t>
  </si>
  <si>
    <t>Werner</t>
  </si>
  <si>
    <t>Claude</t>
  </si>
  <si>
    <t>Bassecourt</t>
  </si>
  <si>
    <t>Afonso</t>
  </si>
  <si>
    <t>Orbe</t>
  </si>
  <si>
    <t>Gomes</t>
  </si>
  <si>
    <t>Bernard</t>
  </si>
  <si>
    <t>Bern</t>
  </si>
  <si>
    <t>Koblenz</t>
  </si>
  <si>
    <t>Belp</t>
  </si>
  <si>
    <t>Urben</t>
  </si>
  <si>
    <t>Beat</t>
  </si>
  <si>
    <t>Bolliger</t>
  </si>
  <si>
    <t>Brunner</t>
  </si>
  <si>
    <t>Wendelin</t>
  </si>
  <si>
    <t>Rümlang</t>
  </si>
  <si>
    <t>Berger</t>
  </si>
  <si>
    <t>Ernst</t>
  </si>
  <si>
    <t>Bruno</t>
  </si>
  <si>
    <t>Antonio</t>
  </si>
  <si>
    <t>Da Silva</t>
  </si>
  <si>
    <t>Leuenberger</t>
  </si>
  <si>
    <t>Rohrbach</t>
  </si>
  <si>
    <t>Roger</t>
  </si>
  <si>
    <t>Schmid</t>
  </si>
  <si>
    <t>Ostermundigen</t>
  </si>
  <si>
    <t>Beutler</t>
  </si>
  <si>
    <t>Roland</t>
  </si>
  <si>
    <t>Frossard</t>
  </si>
  <si>
    <t>Jean-Yves</t>
  </si>
  <si>
    <t>Courgenay</t>
  </si>
  <si>
    <t>Toni</t>
  </si>
  <si>
    <t>Menznau</t>
  </si>
  <si>
    <t>Alberto</t>
  </si>
  <si>
    <t>Gland</t>
  </si>
  <si>
    <t>Waser</t>
  </si>
  <si>
    <t>Eduard</t>
  </si>
  <si>
    <t>Giswil</t>
  </si>
  <si>
    <t>Schüpbach</t>
  </si>
  <si>
    <t>Schweizer</t>
  </si>
  <si>
    <t>Gerber</t>
  </si>
  <si>
    <t>Manuel</t>
  </si>
  <si>
    <t>Bulle</t>
  </si>
  <si>
    <t>Rupp</t>
  </si>
  <si>
    <t>Urs</t>
  </si>
  <si>
    <t>Costa</t>
  </si>
  <si>
    <t>Fatima</t>
  </si>
  <si>
    <t>Broc</t>
  </si>
  <si>
    <t>Peter</t>
  </si>
  <si>
    <t>Faro</t>
  </si>
  <si>
    <t>Sebastiano</t>
  </si>
  <si>
    <t>Eichiweg 12</t>
  </si>
  <si>
    <t>Niederlenz</t>
  </si>
  <si>
    <t>Bure</t>
  </si>
  <si>
    <t>Zürich</t>
  </si>
  <si>
    <t>Meier</t>
  </si>
  <si>
    <t>Wettingen</t>
  </si>
  <si>
    <t>Sahli</t>
  </si>
  <si>
    <t>Andreas</t>
  </si>
  <si>
    <t>Murten</t>
  </si>
  <si>
    <t>Blaser</t>
  </si>
  <si>
    <t>Progin</t>
  </si>
  <si>
    <t>Yves</t>
  </si>
  <si>
    <t>Claudia</t>
  </si>
  <si>
    <t>Hauptstrasse 37</t>
  </si>
  <si>
    <t>Hornussen</t>
  </si>
  <si>
    <t>Jacky</t>
  </si>
  <si>
    <t>Hanspeter</t>
  </si>
  <si>
    <t>Koller</t>
  </si>
  <si>
    <t>Michael</t>
  </si>
  <si>
    <t>Binggeli</t>
  </si>
  <si>
    <t>Tony</t>
  </si>
  <si>
    <t>Sonnenrain 1</t>
  </si>
  <si>
    <t>Schwarzenburg</t>
  </si>
  <si>
    <t>Robert</t>
  </si>
  <si>
    <t>Sieber</t>
  </si>
  <si>
    <t>Krebs</t>
  </si>
  <si>
    <t>Gerbereiweg 20</t>
  </si>
  <si>
    <t>Niederscherli</t>
  </si>
  <si>
    <t>Messerli</t>
  </si>
  <si>
    <t>Brigitte</t>
  </si>
  <si>
    <t>Grossenbacher</t>
  </si>
  <si>
    <t>Steffen</t>
  </si>
  <si>
    <t>Bernhard</t>
  </si>
  <si>
    <t>Lugano</t>
  </si>
  <si>
    <t>Wallisellen</t>
  </si>
  <si>
    <t>Hugo</t>
  </si>
  <si>
    <t>Thun</t>
  </si>
  <si>
    <t>Büchi</t>
  </si>
  <si>
    <t>Schwab</t>
  </si>
  <si>
    <t>Ursula</t>
  </si>
  <si>
    <t>Lauber</t>
  </si>
  <si>
    <t>Bottmingen</t>
  </si>
  <si>
    <t>Meyer</t>
  </si>
  <si>
    <t>Glattbrugg</t>
  </si>
  <si>
    <t>Robin</t>
  </si>
  <si>
    <t>Jasmin</t>
  </si>
  <si>
    <t>Schenk</t>
  </si>
  <si>
    <t>Jonas</t>
  </si>
  <si>
    <t>Smith</t>
  </si>
  <si>
    <t>Kienberghof 9</t>
  </si>
  <si>
    <t>Sissach</t>
  </si>
  <si>
    <t>Franco</t>
  </si>
  <si>
    <t>Irene</t>
  </si>
  <si>
    <t>Winterthur</t>
  </si>
  <si>
    <t>Niederönz</t>
  </si>
  <si>
    <t>Federico</t>
  </si>
  <si>
    <t>De Gennaro</t>
  </si>
  <si>
    <t>Bellinzona</t>
  </si>
  <si>
    <t>Miguel</t>
  </si>
  <si>
    <t>Jose</t>
  </si>
  <si>
    <t>Fabienne</t>
  </si>
  <si>
    <t>Flawil</t>
  </si>
  <si>
    <t>Simon</t>
  </si>
  <si>
    <t>Machado</t>
  </si>
  <si>
    <t>Payerne</t>
  </si>
  <si>
    <t>Borges</t>
  </si>
  <si>
    <t>Romano</t>
  </si>
  <si>
    <t>Kaufmann</t>
  </si>
  <si>
    <t>Rolf</t>
  </si>
  <si>
    <t>Frans</t>
  </si>
  <si>
    <t>Pfandernstrasse 12</t>
  </si>
  <si>
    <t>Laurent</t>
  </si>
  <si>
    <t>Claudio</t>
  </si>
  <si>
    <t>Kunz</t>
  </si>
  <si>
    <t>Enggistein</t>
  </si>
  <si>
    <t>Beatrice</t>
  </si>
  <si>
    <t>Liechti</t>
  </si>
  <si>
    <t>Arnold</t>
  </si>
  <si>
    <t>Kälin</t>
  </si>
  <si>
    <t>Gilbert</t>
  </si>
  <si>
    <t>Zofingen</t>
  </si>
  <si>
    <t>Christophe</t>
  </si>
  <si>
    <t>La Chaux-de-Fonds</t>
  </si>
  <si>
    <t>Jäggi</t>
  </si>
  <si>
    <t>Philipp</t>
  </si>
  <si>
    <t>Bronschhofen</t>
  </si>
  <si>
    <t>Oftringen</t>
  </si>
  <si>
    <t>Pauli</t>
  </si>
  <si>
    <t>Philippe</t>
  </si>
  <si>
    <t>Anex</t>
  </si>
  <si>
    <t>Christine</t>
  </si>
  <si>
    <t>Lausanne</t>
  </si>
  <si>
    <t>Noll</t>
  </si>
  <si>
    <t>Charly</t>
  </si>
  <si>
    <t>Fassbind</t>
  </si>
  <si>
    <t>René</t>
  </si>
  <si>
    <t>Thierry</t>
  </si>
  <si>
    <t>François</t>
  </si>
  <si>
    <t>Heinrich</t>
  </si>
  <si>
    <t>Lars</t>
  </si>
  <si>
    <t>Oberdorfstrasse 24</t>
  </si>
  <si>
    <t>Martigny</t>
  </si>
  <si>
    <t>Marco</t>
  </si>
  <si>
    <t>Inkwil</t>
  </si>
  <si>
    <t>Graber</t>
  </si>
  <si>
    <t>Uetendorf</t>
  </si>
  <si>
    <t>Alessio</t>
  </si>
  <si>
    <t>Hostettler</t>
  </si>
  <si>
    <t>Friedrich</t>
  </si>
  <si>
    <t>Matthias</t>
  </si>
  <si>
    <t>Rütihof</t>
  </si>
  <si>
    <t>Benz</t>
  </si>
  <si>
    <t>Georges</t>
  </si>
  <si>
    <t>Christian</t>
  </si>
  <si>
    <t>Dario</t>
  </si>
  <si>
    <t>Trubschachen</t>
  </si>
  <si>
    <t>Manuela</t>
  </si>
  <si>
    <t>Charraz</t>
  </si>
  <si>
    <t>Valter</t>
  </si>
  <si>
    <t>Karin</t>
  </si>
  <si>
    <t>Franz</t>
  </si>
  <si>
    <t>Ribeiro</t>
  </si>
  <si>
    <t>David</t>
  </si>
  <si>
    <t>Oliveira</t>
  </si>
  <si>
    <t>Monique</t>
  </si>
  <si>
    <t>José</t>
  </si>
  <si>
    <t>Kleindöttingen</t>
  </si>
  <si>
    <t>Eggler</t>
  </si>
  <si>
    <t>Ruch</t>
  </si>
  <si>
    <t>Richard</t>
  </si>
  <si>
    <t>Neubergstrasse 41</t>
  </si>
  <si>
    <t>Molliet</t>
  </si>
  <si>
    <t>Valentin</t>
  </si>
  <si>
    <t>Genève</t>
  </si>
  <si>
    <t>Wolhusen</t>
  </si>
  <si>
    <t>Gabriel</t>
  </si>
  <si>
    <t>Stucki</t>
  </si>
  <si>
    <t>Silvia</t>
  </si>
  <si>
    <t>Aeschau</t>
  </si>
  <si>
    <t>Ruth</t>
  </si>
  <si>
    <t>Bärau</t>
  </si>
  <si>
    <t>Iseli</t>
  </si>
  <si>
    <t>Caroline</t>
  </si>
  <si>
    <t>Jürg</t>
  </si>
  <si>
    <t>Dällenbach</t>
  </si>
  <si>
    <t>Klaus</t>
  </si>
  <si>
    <t>Kripahle</t>
  </si>
  <si>
    <t>Wyss</t>
  </si>
  <si>
    <t>Moulin</t>
  </si>
  <si>
    <t>Boudry</t>
  </si>
  <si>
    <t>André</t>
  </si>
  <si>
    <t>Giovanni</t>
  </si>
  <si>
    <t>Erni</t>
  </si>
  <si>
    <t>Mäder</t>
  </si>
  <si>
    <t>Carla</t>
  </si>
  <si>
    <t>Garcia</t>
  </si>
  <si>
    <t>Meilen</t>
  </si>
  <si>
    <t>Fischer</t>
  </si>
  <si>
    <t>Krauchthal</t>
  </si>
  <si>
    <t>Pia</t>
  </si>
  <si>
    <t>Martins</t>
  </si>
  <si>
    <t>Doris</t>
  </si>
  <si>
    <t>Reusser</t>
  </si>
  <si>
    <t>Katharina</t>
  </si>
  <si>
    <t>Lanz</t>
  </si>
  <si>
    <t>Grenchen</t>
  </si>
  <si>
    <t>Ferreira</t>
  </si>
  <si>
    <t>Carlos</t>
  </si>
  <si>
    <t>Yvonne</t>
  </si>
  <si>
    <t>Kaufdorf</t>
  </si>
  <si>
    <t>Monika</t>
  </si>
  <si>
    <t>Blum</t>
  </si>
  <si>
    <t>Oberer Rainweg 32</t>
  </si>
  <si>
    <t>Oberdiessbach</t>
  </si>
  <si>
    <t>Seftigen</t>
  </si>
  <si>
    <t>Knechtenhofer</t>
  </si>
  <si>
    <t>La Tour-de-Trême</t>
  </si>
  <si>
    <t>Pinto</t>
  </si>
  <si>
    <t>Orlando</t>
  </si>
  <si>
    <t>Schindler</t>
  </si>
  <si>
    <t>alte Römerstrasse 20</t>
  </si>
  <si>
    <t>Dachsen</t>
  </si>
  <si>
    <t>Rui Manuel</t>
  </si>
  <si>
    <t>Alexandre</t>
  </si>
  <si>
    <t>Schumacher</t>
  </si>
  <si>
    <t>Murielle</t>
  </si>
  <si>
    <t>Raphael</t>
  </si>
  <si>
    <t>Soares</t>
  </si>
  <si>
    <t>Rte de Montreux 57</t>
  </si>
  <si>
    <t>Châtel-St-Denis</t>
  </si>
  <si>
    <t>Alfred</t>
  </si>
  <si>
    <t>Kupferschmied</t>
  </si>
  <si>
    <t>Quiquerez</t>
  </si>
  <si>
    <t>Grandfontaine</t>
  </si>
  <si>
    <t>Spiez</t>
  </si>
  <si>
    <t>Favret</t>
  </si>
  <si>
    <t>Chemin de la Ciblerie 1</t>
  </si>
  <si>
    <t>Tavannes</t>
  </si>
  <si>
    <t>Crissier</t>
  </si>
  <si>
    <t>Stephani</t>
  </si>
  <si>
    <t>Hostet 8</t>
  </si>
  <si>
    <t>Heinrichswil</t>
  </si>
  <si>
    <t>Sitterdorf</t>
  </si>
  <si>
    <t>Walkringen</t>
  </si>
  <si>
    <t>Patricia</t>
  </si>
  <si>
    <t>Huttwil</t>
  </si>
  <si>
    <t>Obrecht</t>
  </si>
  <si>
    <t>Scheurer</t>
  </si>
  <si>
    <t>Pieterlen</t>
  </si>
  <si>
    <t>Houriet</t>
  </si>
  <si>
    <t>Les Reussilles</t>
  </si>
  <si>
    <t>Dux</t>
  </si>
  <si>
    <t>Josef</t>
  </si>
  <si>
    <t>Uzwil</t>
  </si>
  <si>
    <t>Wüthrich</t>
  </si>
  <si>
    <t>Felix</t>
  </si>
  <si>
    <t>Oberuzwil</t>
  </si>
  <si>
    <t>Frauenfeld</t>
  </si>
  <si>
    <t>Frei</t>
  </si>
  <si>
    <t>Markus</t>
  </si>
  <si>
    <t>Braun</t>
  </si>
  <si>
    <t>Chez-le-Bart</t>
  </si>
  <si>
    <t>Margrit</t>
  </si>
  <si>
    <t>Conceicao</t>
  </si>
  <si>
    <t>Gabriela</t>
  </si>
  <si>
    <t>Baumann</t>
  </si>
  <si>
    <t>Oberlin</t>
  </si>
  <si>
    <t>Herzog</t>
  </si>
  <si>
    <t>Jakob</t>
  </si>
  <si>
    <t>Traber</t>
  </si>
  <si>
    <t>Heinz</t>
  </si>
  <si>
    <t>Hegi</t>
  </si>
  <si>
    <t>Pastore</t>
  </si>
  <si>
    <t>Gerardo</t>
  </si>
  <si>
    <t>Alberti</t>
  </si>
  <si>
    <t>Luigi</t>
  </si>
  <si>
    <t>Rte des Vuarennes 26</t>
  </si>
  <si>
    <t>Alex</t>
  </si>
  <si>
    <t>Fritz</t>
  </si>
  <si>
    <t>Forster</t>
  </si>
  <si>
    <t>Schwellbrunn</t>
  </si>
  <si>
    <t>Elisabeth</t>
  </si>
  <si>
    <t>Huber</t>
  </si>
  <si>
    <t>Anita</t>
  </si>
  <si>
    <t>Weber</t>
  </si>
  <si>
    <t>Sébastien</t>
  </si>
  <si>
    <t>Pereira</t>
  </si>
  <si>
    <t>Vionnaz</t>
  </si>
  <si>
    <t>Jost</t>
  </si>
  <si>
    <t>Mario</t>
  </si>
  <si>
    <t>Vevey</t>
  </si>
  <si>
    <t>Olivier</t>
  </si>
  <si>
    <t>Lützelflüh-Goldbach</t>
  </si>
  <si>
    <t>Oscar</t>
  </si>
  <si>
    <t>Dürrenroth</t>
  </si>
  <si>
    <t>Tanja</t>
  </si>
  <si>
    <t>Jordi</t>
  </si>
  <si>
    <t>Rüfenacht</t>
  </si>
  <si>
    <t>Margrith</t>
  </si>
  <si>
    <t>Besson</t>
  </si>
  <si>
    <t>Isaline</t>
  </si>
  <si>
    <t>Sur en Liaz 2</t>
  </si>
  <si>
    <t>Agiez</t>
  </si>
  <si>
    <t>Bieri</t>
  </si>
  <si>
    <t>Aarberg</t>
  </si>
  <si>
    <t>Rudolf</t>
  </si>
  <si>
    <t>Basel</t>
  </si>
  <si>
    <t>Ranjan</t>
  </si>
  <si>
    <t>Neuchâtel</t>
  </si>
  <si>
    <t>Balbiani</t>
  </si>
  <si>
    <t>Silvio</t>
  </si>
  <si>
    <t>Sonnackerweg 11</t>
  </si>
  <si>
    <t>Konolfingen</t>
  </si>
  <si>
    <t>Martine</t>
  </si>
  <si>
    <t>Villars-sur-Glâne</t>
  </si>
  <si>
    <t>Reinhard</t>
  </si>
  <si>
    <t>Jelk</t>
  </si>
  <si>
    <t>Erich</t>
  </si>
  <si>
    <t>Tentlingen</t>
  </si>
  <si>
    <t>Patrik</t>
  </si>
  <si>
    <t>Filipe</t>
  </si>
  <si>
    <t>Meyrin</t>
  </si>
  <si>
    <t>Rivera</t>
  </si>
  <si>
    <t>Renato</t>
  </si>
  <si>
    <t>Schneider</t>
  </si>
  <si>
    <t>Thomas</t>
  </si>
  <si>
    <t>Aline</t>
  </si>
  <si>
    <t>Gümligen</t>
  </si>
  <si>
    <t>Willy</t>
  </si>
  <si>
    <t>Grosshöchstetten</t>
  </si>
  <si>
    <t>Junod</t>
  </si>
  <si>
    <t>Jean-Claude</t>
  </si>
  <si>
    <t>Caironi</t>
  </si>
  <si>
    <t>Iris</t>
  </si>
  <si>
    <t>Monney</t>
  </si>
  <si>
    <t>Schwager</t>
  </si>
  <si>
    <t>Hermann</t>
  </si>
  <si>
    <t>Schwizer</t>
  </si>
  <si>
    <t>Incir</t>
  </si>
  <si>
    <t>Bülent</t>
  </si>
  <si>
    <t>Locarno</t>
  </si>
  <si>
    <t>Verena</t>
  </si>
  <si>
    <t>Mumenthaler</t>
  </si>
  <si>
    <t>Rischmattweg 14</t>
  </si>
  <si>
    <t>Diegten</t>
  </si>
  <si>
    <t>Francesco</t>
  </si>
  <si>
    <t>Vernier</t>
  </si>
  <si>
    <t>Hansruedi</t>
  </si>
  <si>
    <t>Luis Miguel</t>
  </si>
  <si>
    <t>Dübendorf</t>
  </si>
  <si>
    <t>Willisau</t>
  </si>
  <si>
    <t>Niederuzwil</t>
  </si>
  <si>
    <t>Riehen</t>
  </si>
  <si>
    <t>Dragan</t>
  </si>
  <si>
    <t>Stéphane</t>
  </si>
  <si>
    <t>Niederstetten</t>
  </si>
  <si>
    <t>Ruswil</t>
  </si>
  <si>
    <t>Enzo</t>
  </si>
  <si>
    <t>Gajic</t>
  </si>
  <si>
    <t>Weihermatt 4</t>
  </si>
  <si>
    <t>Kaisten</t>
  </si>
  <si>
    <t>Schafer</t>
  </si>
  <si>
    <t>Christoph</t>
  </si>
  <si>
    <t>Grand-Lancy</t>
  </si>
  <si>
    <t>Sonja</t>
  </si>
  <si>
    <t>Boécourt</t>
  </si>
  <si>
    <t>Mani</t>
  </si>
  <si>
    <t>Schwanengasse 18</t>
  </si>
  <si>
    <t>Oswald</t>
  </si>
  <si>
    <t>Via Cantonale</t>
  </si>
  <si>
    <t>Zelgstrasse 6</t>
  </si>
  <si>
    <t>Kreuzlingen</t>
  </si>
  <si>
    <t>Jessica</t>
  </si>
  <si>
    <t>Balsthal</t>
  </si>
  <si>
    <t>Renzo</t>
  </si>
  <si>
    <t>Fernando</t>
  </si>
  <si>
    <t>Bevaix</t>
  </si>
  <si>
    <t>Patrick</t>
  </si>
  <si>
    <t>Brügger</t>
  </si>
  <si>
    <t>Wittwer</t>
  </si>
  <si>
    <t>Worb</t>
  </si>
  <si>
    <t>Haldimann</t>
  </si>
  <si>
    <t>De Iaco</t>
  </si>
  <si>
    <t>Mauro</t>
  </si>
  <si>
    <t>Rue Oscar Huguenin 5</t>
  </si>
  <si>
    <t>Lotta</t>
  </si>
  <si>
    <t>Giuseppe</t>
  </si>
  <si>
    <t>Kriens</t>
  </si>
  <si>
    <t>Bouquet</t>
  </si>
  <si>
    <t>Pourpoint 10</t>
  </si>
  <si>
    <t>Domdidier</t>
  </si>
  <si>
    <t>Mühlethaler</t>
  </si>
  <si>
    <t>Max</t>
  </si>
  <si>
    <t>Lotti</t>
  </si>
  <si>
    <t>Ruelle des Jordils 4</t>
  </si>
  <si>
    <t>Avenches</t>
  </si>
  <si>
    <t>Moreira</t>
  </si>
  <si>
    <t>Jean-Marc</t>
  </si>
  <si>
    <t>Francis</t>
  </si>
  <si>
    <t>Jean-Luc</t>
  </si>
  <si>
    <t>Vuilleumier</t>
  </si>
  <si>
    <t>Curty</t>
  </si>
  <si>
    <t>Emile</t>
  </si>
  <si>
    <t>Le Mouret</t>
  </si>
  <si>
    <t>Morbio Inferiore</t>
  </si>
  <si>
    <t>Polimeno</t>
  </si>
  <si>
    <t>Murgasse 21</t>
  </si>
  <si>
    <t>Antonietta</t>
  </si>
  <si>
    <t>Lauper</t>
  </si>
  <si>
    <t>Burri</t>
  </si>
  <si>
    <t>Riaz</t>
  </si>
  <si>
    <t>Givisiez</t>
  </si>
  <si>
    <t>Zimmermann</t>
  </si>
  <si>
    <t>Isabelle</t>
  </si>
  <si>
    <t>Courtaman</t>
  </si>
  <si>
    <t>Sabine</t>
  </si>
  <si>
    <t>Manfredi</t>
  </si>
  <si>
    <t>Nathalie</t>
  </si>
  <si>
    <t>Serge</t>
  </si>
  <si>
    <t>Nelson</t>
  </si>
  <si>
    <t>Léchelles</t>
  </si>
  <si>
    <t>Vienne</t>
  </si>
  <si>
    <t>Marianne</t>
  </si>
  <si>
    <t>Camponovo</t>
  </si>
  <si>
    <t>Mendrisio</t>
  </si>
  <si>
    <t>Claire</t>
  </si>
  <si>
    <t>Rickli</t>
  </si>
  <si>
    <t>Bongiovanni</t>
  </si>
  <si>
    <t>Hayoz</t>
  </si>
  <si>
    <t>Fleurier</t>
  </si>
  <si>
    <t>Albert</t>
  </si>
  <si>
    <t>Cyril</t>
  </si>
  <si>
    <t>Gagnaux</t>
  </si>
  <si>
    <t>Joel</t>
  </si>
  <si>
    <t>Feldstrasse 7</t>
  </si>
  <si>
    <t>Cottet</t>
  </si>
  <si>
    <t>Cormondrèche</t>
  </si>
  <si>
    <t>Montagny-la-Ville</t>
  </si>
  <si>
    <t>Rodriguez</t>
  </si>
  <si>
    <t>Sugiez</t>
  </si>
  <si>
    <t>Braga</t>
  </si>
  <si>
    <t>Chasselas 15</t>
  </si>
  <si>
    <t>Genoud</t>
  </si>
  <si>
    <t>Pierre</t>
  </si>
  <si>
    <t>Montmagny</t>
  </si>
  <si>
    <t>Rosario</t>
  </si>
  <si>
    <t>Taverne</t>
  </si>
  <si>
    <t>Therese</t>
  </si>
  <si>
    <t>Courtepin</t>
  </si>
  <si>
    <t>Hug</t>
  </si>
  <si>
    <t>Chur</t>
  </si>
  <si>
    <t>Chabrey</t>
  </si>
  <si>
    <t>Barata Martins</t>
  </si>
  <si>
    <t>Rte de la Glâne 9</t>
  </si>
  <si>
    <t>Pittet</t>
  </si>
  <si>
    <t>Fortunato</t>
  </si>
  <si>
    <t>Lambelet</t>
  </si>
  <si>
    <t>Olten</t>
  </si>
  <si>
    <t>Jacques</t>
  </si>
  <si>
    <t>Salvatore</t>
  </si>
  <si>
    <t>Chassot</t>
  </si>
  <si>
    <t>Pierre-André</t>
  </si>
  <si>
    <t>Les Biolettes 51</t>
  </si>
  <si>
    <t>Grolley</t>
  </si>
  <si>
    <t>Jan</t>
  </si>
  <si>
    <t>Aegerter</t>
  </si>
  <si>
    <t>Jeanneret</t>
  </si>
  <si>
    <t>Yverdon-les-Bains</t>
  </si>
  <si>
    <t>Jaquier</t>
  </si>
  <si>
    <t>Nicolas</t>
  </si>
  <si>
    <t>Kevin</t>
  </si>
  <si>
    <t>Biasca</t>
  </si>
  <si>
    <t>Gerlafingen</t>
  </si>
  <si>
    <t>Onex</t>
  </si>
  <si>
    <t>Solothurn</t>
  </si>
  <si>
    <t>Gilgen</t>
  </si>
  <si>
    <t>Wiesenfeldgasse 11</t>
  </si>
  <si>
    <t>Denis</t>
  </si>
  <si>
    <t>Lyss</t>
  </si>
  <si>
    <t>Nicola</t>
  </si>
  <si>
    <t>Affolter</t>
  </si>
  <si>
    <t>Ulrich</t>
  </si>
  <si>
    <t>Gehren 102</t>
  </si>
  <si>
    <t>Auswil</t>
  </si>
  <si>
    <t>Neuhaus</t>
  </si>
  <si>
    <t>Emilio</t>
  </si>
  <si>
    <t>Moser</t>
  </si>
  <si>
    <t>Johann</t>
  </si>
  <si>
    <t>Daniela</t>
  </si>
  <si>
    <t>Eggiwil</t>
  </si>
  <si>
    <t>Rosmarie</t>
  </si>
  <si>
    <t>Tschanz</t>
  </si>
  <si>
    <t>Zollbrück</t>
  </si>
  <si>
    <t>Pedone</t>
  </si>
  <si>
    <t>Angelo</t>
  </si>
  <si>
    <t>Zuchwil</t>
  </si>
  <si>
    <t>Vincenzo</t>
  </si>
  <si>
    <t>Heidi</t>
  </si>
  <si>
    <t>Marbach</t>
  </si>
  <si>
    <t>De Riggi</t>
  </si>
  <si>
    <t>Domenico</t>
  </si>
  <si>
    <t>Tulpenstrasse 28</t>
  </si>
  <si>
    <t>Christen</t>
  </si>
  <si>
    <t>Roth</t>
  </si>
  <si>
    <t>Oeschenbach</t>
  </si>
  <si>
    <t>Cabaleiro</t>
  </si>
  <si>
    <t>Gazzaroli</t>
  </si>
  <si>
    <t>Gianpaolo</t>
  </si>
  <si>
    <t>Ascona</t>
  </si>
  <si>
    <t>Koch</t>
  </si>
  <si>
    <t>Joe</t>
  </si>
  <si>
    <t>Viktor</t>
  </si>
  <si>
    <t>Ettiswil</t>
  </si>
  <si>
    <t>Negro</t>
  </si>
  <si>
    <t>St. Gallen</t>
  </si>
  <si>
    <t>Altherr</t>
  </si>
  <si>
    <t>Bühlen 362</t>
  </si>
  <si>
    <t>Heiden</t>
  </si>
  <si>
    <t>Céline</t>
  </si>
  <si>
    <t>Schütz</t>
  </si>
  <si>
    <t>Tanner</t>
  </si>
  <si>
    <t>Fankhauser</t>
  </si>
  <si>
    <t>Jubin</t>
  </si>
  <si>
    <t>Ins</t>
  </si>
  <si>
    <t>Monti</t>
  </si>
  <si>
    <t>Isabel</t>
  </si>
  <si>
    <t>Richoz</t>
  </si>
  <si>
    <t>Mendes da Rocha</t>
  </si>
  <si>
    <t>Alle</t>
  </si>
  <si>
    <t>Augsburger</t>
  </si>
  <si>
    <t>Häleschwand 360</t>
  </si>
  <si>
    <t>Delémont</t>
  </si>
  <si>
    <t>Hofstetter</t>
  </si>
  <si>
    <t>Sursee</t>
  </si>
  <si>
    <t>Reto</t>
  </si>
  <si>
    <t>Bettlach</t>
  </si>
  <si>
    <t>König</t>
  </si>
  <si>
    <t>Françoise</t>
  </si>
  <si>
    <t>Haas</t>
  </si>
  <si>
    <t>Fabien</t>
  </si>
  <si>
    <t>Bubendorf</t>
  </si>
  <si>
    <t>Eisenring</t>
  </si>
  <si>
    <t>Stationsstrasse 15</t>
  </si>
  <si>
    <t>Wallenwil</t>
  </si>
  <si>
    <t>Armando</t>
  </si>
  <si>
    <t>Andric</t>
  </si>
  <si>
    <t>Radomir</t>
  </si>
  <si>
    <t>Gilles</t>
  </si>
  <si>
    <t>Eugen</t>
  </si>
  <si>
    <t>Yann</t>
  </si>
  <si>
    <t>Clerc</t>
  </si>
  <si>
    <t>Vreni</t>
  </si>
  <si>
    <t>Sommer</t>
  </si>
  <si>
    <t>Laura</t>
  </si>
  <si>
    <t>De Matos</t>
  </si>
  <si>
    <t>Develier</t>
  </si>
  <si>
    <t>Evelyne</t>
  </si>
  <si>
    <t>Novica</t>
  </si>
  <si>
    <t>Huguenin</t>
  </si>
  <si>
    <t>Zürichstrasse 37</t>
  </si>
  <si>
    <t>Joaquim</t>
  </si>
  <si>
    <t>Plan-les-Ouates</t>
  </si>
  <si>
    <t>Ueli</t>
  </si>
  <si>
    <t>Niederbipp</t>
  </si>
  <si>
    <t>Merz</t>
  </si>
  <si>
    <t>Kallnach</t>
  </si>
  <si>
    <t>Mary-Claude</t>
  </si>
  <si>
    <t>Bütschwil</t>
  </si>
  <si>
    <t>Puplinge</t>
  </si>
  <si>
    <t>Correia</t>
  </si>
  <si>
    <t>Gérard</t>
  </si>
  <si>
    <t>Bicchetti</t>
  </si>
  <si>
    <t>Amato</t>
  </si>
  <si>
    <t>Adliswil</t>
  </si>
  <si>
    <t>Kiener</t>
  </si>
  <si>
    <t>Schüpfen</t>
  </si>
  <si>
    <t>Marques</t>
  </si>
  <si>
    <t>Losone</t>
  </si>
  <si>
    <t>Badhaltestrasse 14</t>
  </si>
  <si>
    <t>Brigerbad</t>
  </si>
  <si>
    <t>Adrian</t>
  </si>
  <si>
    <t>Francisco</t>
  </si>
  <si>
    <t>Crespo</t>
  </si>
  <si>
    <t>Senen</t>
  </si>
  <si>
    <t>Krebser</t>
  </si>
  <si>
    <t>Bösingen</t>
  </si>
  <si>
    <t>José Manuel</t>
  </si>
  <si>
    <t>Muttenz</t>
  </si>
  <si>
    <t>Domingos</t>
  </si>
  <si>
    <t>Aigle</t>
  </si>
  <si>
    <t>Champier</t>
  </si>
  <si>
    <t>Oskar</t>
  </si>
  <si>
    <t>Rothrist</t>
  </si>
  <si>
    <t>Daiwil</t>
  </si>
  <si>
    <t>Käser</t>
  </si>
  <si>
    <t>Schüpfheim</t>
  </si>
  <si>
    <t>Janine</t>
  </si>
  <si>
    <t>Aeschlimann</t>
  </si>
  <si>
    <t>Di Pierri</t>
  </si>
  <si>
    <t>Fabio</t>
  </si>
  <si>
    <t>Grüter</t>
  </si>
  <si>
    <t>Kofmel</t>
  </si>
  <si>
    <t>Arch</t>
  </si>
  <si>
    <t>Lüthi</t>
  </si>
  <si>
    <t>Kantonsstrasse</t>
  </si>
  <si>
    <t>Entlebuch</t>
  </si>
  <si>
    <t>Bühler</t>
  </si>
  <si>
    <t>Sbarra</t>
  </si>
  <si>
    <t>Lorenzo</t>
  </si>
  <si>
    <t>Naters</t>
  </si>
  <si>
    <t>Krähenbergstrasse 4</t>
  </si>
  <si>
    <t>Abel</t>
  </si>
  <si>
    <t>Wagner</t>
  </si>
  <si>
    <t>Wyssachen</t>
  </si>
  <si>
    <t>Alice</t>
  </si>
  <si>
    <t>Schmutz</t>
  </si>
  <si>
    <t>Gäumann</t>
  </si>
  <si>
    <t>Lochiweg 439</t>
  </si>
  <si>
    <t>Schlosswil</t>
  </si>
  <si>
    <t>Bobst</t>
  </si>
  <si>
    <t>Luis Pedro</t>
  </si>
  <si>
    <t>Winzenried</t>
  </si>
  <si>
    <t>Blumenweg 6</t>
  </si>
  <si>
    <t>Massimo</t>
  </si>
  <si>
    <t>Mingard</t>
  </si>
  <si>
    <t>Seidenweg 33</t>
  </si>
  <si>
    <t>Bellach</t>
  </si>
  <si>
    <t>Eschenweg 7</t>
  </si>
  <si>
    <t>Gähwiler</t>
  </si>
  <si>
    <t>Muhen</t>
  </si>
  <si>
    <t>Matteo</t>
  </si>
  <si>
    <t>Häni</t>
  </si>
  <si>
    <t>Bürenstrasse 22</t>
  </si>
  <si>
    <t>Ingold</t>
  </si>
  <si>
    <t>Moritz</t>
  </si>
  <si>
    <t>Moutier</t>
  </si>
  <si>
    <t>Gordevio</t>
  </si>
  <si>
    <t>Tramelan</t>
  </si>
  <si>
    <t>St-Imier</t>
  </si>
  <si>
    <t>Hirschi</t>
  </si>
  <si>
    <t>Heiniger</t>
  </si>
  <si>
    <t>Branca</t>
  </si>
  <si>
    <t>Theo</t>
  </si>
  <si>
    <t>Dolaises 13</t>
  </si>
  <si>
    <t>Marie</t>
  </si>
  <si>
    <t>Jacquat</t>
  </si>
  <si>
    <t>Frédéric</t>
  </si>
  <si>
    <t>Boccella</t>
  </si>
  <si>
    <t>Hervé</t>
  </si>
  <si>
    <t>Warth</t>
  </si>
  <si>
    <t>Silbergasse 6</t>
  </si>
  <si>
    <t>Celso</t>
  </si>
  <si>
    <t>Schöpfer</t>
  </si>
  <si>
    <t>Schulhausstrasse 8</t>
  </si>
  <si>
    <t>Albin</t>
  </si>
  <si>
    <t>Stadelmann</t>
  </si>
  <si>
    <t>Suhr</t>
  </si>
  <si>
    <t>Wiesendangen</t>
  </si>
  <si>
    <t>Adolf</t>
  </si>
  <si>
    <t>Alberswil</t>
  </si>
  <si>
    <t>Allmendstrasse 21</t>
  </si>
  <si>
    <t>Bucher</t>
  </si>
  <si>
    <t>Schötz</t>
  </si>
  <si>
    <t>Haldenweg 23</t>
  </si>
  <si>
    <t>Egolzwil</t>
  </si>
  <si>
    <t>Mercanton</t>
  </si>
  <si>
    <t>Basso</t>
  </si>
  <si>
    <t>Chêne-Bourg</t>
  </si>
  <si>
    <t>Cosimo</t>
  </si>
  <si>
    <t>Bourqui</t>
  </si>
  <si>
    <t>De Oliveira</t>
  </si>
  <si>
    <t>Rellstab</t>
  </si>
  <si>
    <t>Genthod</t>
  </si>
  <si>
    <t>Stalder</t>
  </si>
  <si>
    <t>Roberto</t>
  </si>
  <si>
    <t>Barbara</t>
  </si>
  <si>
    <t>Mango</t>
  </si>
  <si>
    <t>Michele</t>
  </si>
  <si>
    <t>Zehntstadel 5</t>
  </si>
  <si>
    <t>Silva</t>
  </si>
  <si>
    <t>Gouveia</t>
  </si>
  <si>
    <t>Rafael</t>
  </si>
  <si>
    <t>Vecchio</t>
  </si>
  <si>
    <t>Finkenstrasse 25</t>
  </si>
  <si>
    <t>Diab</t>
  </si>
  <si>
    <t>Khaled</t>
  </si>
  <si>
    <t>Jorge</t>
  </si>
  <si>
    <t>Chatelain</t>
  </si>
  <si>
    <t>Rue des Battoirs 10</t>
  </si>
  <si>
    <t>Eric</t>
  </si>
  <si>
    <t>Burkhardt</t>
  </si>
  <si>
    <t>Louis</t>
  </si>
  <si>
    <t>Marc</t>
  </si>
  <si>
    <t>Nyon</t>
  </si>
  <si>
    <t>Santos</t>
  </si>
  <si>
    <t>Juan</t>
  </si>
  <si>
    <t>Léon</t>
  </si>
  <si>
    <t>Scarano</t>
  </si>
  <si>
    <t>Ittigen</t>
  </si>
  <si>
    <t>Alain</t>
  </si>
  <si>
    <t>Alexander</t>
  </si>
  <si>
    <t>Bolligenstrasse 18</t>
  </si>
  <si>
    <t>Goldach</t>
  </si>
  <si>
    <t>Kaolack 1</t>
  </si>
  <si>
    <t>Le Locle</t>
  </si>
  <si>
    <t>Marlis</t>
  </si>
  <si>
    <t>Kocher</t>
  </si>
  <si>
    <t>Linda</t>
  </si>
  <si>
    <t>Bahnhofstrasse 1</t>
  </si>
  <si>
    <t>Landquart</t>
  </si>
  <si>
    <t>Eggimann</t>
  </si>
  <si>
    <t>Flückiger</t>
  </si>
  <si>
    <t>Sylvie</t>
  </si>
  <si>
    <t>Erika</t>
  </si>
  <si>
    <t>Christa</t>
  </si>
  <si>
    <t>Judith</t>
  </si>
  <si>
    <t>Orellana</t>
  </si>
  <si>
    <t>Pinheiro</t>
  </si>
  <si>
    <t>Florival</t>
  </si>
  <si>
    <t>Herzogenbuchsee</t>
  </si>
  <si>
    <t>Herisau</t>
  </si>
  <si>
    <t>Gaulé</t>
  </si>
  <si>
    <t>Franziska</t>
  </si>
  <si>
    <t>Kast</t>
  </si>
  <si>
    <t>Dominic</t>
  </si>
  <si>
    <t>Alves</t>
  </si>
  <si>
    <t>Wiedlisbach</t>
  </si>
  <si>
    <t>Neuenhof</t>
  </si>
  <si>
    <t>Romer</t>
  </si>
  <si>
    <t>Reichenburg</t>
  </si>
  <si>
    <t>Kaeser</t>
  </si>
  <si>
    <t>Hubert</t>
  </si>
  <si>
    <t>Echallens</t>
  </si>
  <si>
    <t>Domat/Ems</t>
  </si>
  <si>
    <t>Deladoey</t>
  </si>
  <si>
    <t>Ingrid</t>
  </si>
  <si>
    <t>Im Bettliacher 13</t>
  </si>
  <si>
    <t>Zehnder</t>
  </si>
  <si>
    <t>Les Hauts-Geneveys</t>
  </si>
  <si>
    <t>Ruedi</t>
  </si>
  <si>
    <t>Biglen</t>
  </si>
  <si>
    <t>Luzern</t>
  </si>
  <si>
    <t>Hedy</t>
  </si>
  <si>
    <t>Rosa</t>
  </si>
  <si>
    <t>Vuillaume</t>
  </si>
  <si>
    <t>Küng</t>
  </si>
  <si>
    <t>Galli</t>
  </si>
  <si>
    <t>Floric</t>
  </si>
  <si>
    <t>Günsberg</t>
  </si>
  <si>
    <t>Teufen AR</t>
  </si>
  <si>
    <t>Glauser</t>
  </si>
  <si>
    <t>Nelkenweg 3</t>
  </si>
  <si>
    <t>Rothenburg</t>
  </si>
  <si>
    <t>Rohrbachgraben</t>
  </si>
  <si>
    <t>Jungo</t>
  </si>
  <si>
    <t>Aarau</t>
  </si>
  <si>
    <t>Würth</t>
  </si>
  <si>
    <t>Zielgasse 9</t>
  </si>
  <si>
    <t>Untereggen</t>
  </si>
  <si>
    <t>Leonardo</t>
  </si>
  <si>
    <t>D'Amato</t>
  </si>
  <si>
    <t>Kilchmattstrasse 91</t>
  </si>
  <si>
    <t>Doppler</t>
  </si>
  <si>
    <t>In den Reben 190</t>
  </si>
  <si>
    <t>Zullwil</t>
  </si>
  <si>
    <t>Carlo</t>
  </si>
  <si>
    <t>Manser</t>
  </si>
  <si>
    <t>Hauptstrasse 31A</t>
  </si>
  <si>
    <t>Affeltrangen</t>
  </si>
  <si>
    <t>Frank</t>
  </si>
  <si>
    <t>Uschi</t>
  </si>
  <si>
    <t>Munz</t>
  </si>
  <si>
    <t>Konrad</t>
  </si>
  <si>
    <t>Neuenegg</t>
  </si>
  <si>
    <t>Biagio</t>
  </si>
  <si>
    <t>Pratteln</t>
  </si>
  <si>
    <t>Oberentfelden</t>
  </si>
  <si>
    <t>Obergerlafingen</t>
  </si>
  <si>
    <t>Pierrette</t>
  </si>
  <si>
    <t>Sarmenstorf</t>
  </si>
  <si>
    <t>Rüegg</t>
  </si>
  <si>
    <t>Erne</t>
  </si>
  <si>
    <t>Mori</t>
  </si>
  <si>
    <t>Prins</t>
  </si>
  <si>
    <t>Phillot</t>
  </si>
  <si>
    <t>Gaston</t>
  </si>
  <si>
    <t>Steigweg 1</t>
  </si>
  <si>
    <t>Flamatt</t>
  </si>
  <si>
    <t>Gasel</t>
  </si>
  <si>
    <t>Sementina</t>
  </si>
  <si>
    <t>Beer</t>
  </si>
  <si>
    <t>Masshenser</t>
  </si>
  <si>
    <t>Cousillas</t>
  </si>
  <si>
    <t>Stapfenstrasse 45/14</t>
  </si>
  <si>
    <t>Möhlin</t>
  </si>
  <si>
    <t>Wynigen</t>
  </si>
  <si>
    <t>Amselweg 1A</t>
  </si>
  <si>
    <t>Gsteigwiler</t>
  </si>
  <si>
    <t>Bühlmann</t>
  </si>
  <si>
    <t>Sanchez</t>
  </si>
  <si>
    <t>Zollikofen</t>
  </si>
  <si>
    <t>Ducret</t>
  </si>
  <si>
    <t>Dottikon</t>
  </si>
  <si>
    <t>Hans-Peter</t>
  </si>
  <si>
    <t>Schertenleib</t>
  </si>
  <si>
    <t>Bex</t>
  </si>
  <si>
    <t>Dias</t>
  </si>
  <si>
    <t>José Antonio</t>
  </si>
  <si>
    <t>Derendingen</t>
  </si>
  <si>
    <t>Rue du Prieuré 22</t>
  </si>
  <si>
    <t>Uettligen</t>
  </si>
  <si>
    <t>Aarwangen</t>
  </si>
  <si>
    <t>Burgdorf</t>
  </si>
  <si>
    <t>La Tour-de-Peilz</t>
  </si>
  <si>
    <t>Gysenstein</t>
  </si>
  <si>
    <t>Dummermuth</t>
  </si>
  <si>
    <t>Lorraine 26</t>
  </si>
  <si>
    <t>Sonvilier</t>
  </si>
  <si>
    <t>Utzigen</t>
  </si>
  <si>
    <t>Mühlemann</t>
  </si>
  <si>
    <t>Dagmersellen</t>
  </si>
  <si>
    <t>Testardi</t>
  </si>
  <si>
    <t>Lucio</t>
  </si>
  <si>
    <t>Sturzenegger</t>
  </si>
  <si>
    <t>Susten</t>
  </si>
  <si>
    <t>Beda</t>
  </si>
  <si>
    <t>Tornare</t>
  </si>
  <si>
    <t>De Sousa</t>
  </si>
  <si>
    <t>Plaffeien</t>
  </si>
  <si>
    <t>Manz</t>
  </si>
  <si>
    <t>Glis</t>
  </si>
  <si>
    <t>Zizers</t>
  </si>
  <si>
    <t>Näfels</t>
  </si>
  <si>
    <t>Bleienbach</t>
  </si>
  <si>
    <t>Grütter</t>
  </si>
  <si>
    <t>Hauptstrasse 20</t>
  </si>
  <si>
    <t>Eichenweg 7</t>
  </si>
  <si>
    <t>Rechthalten</t>
  </si>
  <si>
    <t>Sargans</t>
  </si>
  <si>
    <t>Av. Recordon 30</t>
  </si>
  <si>
    <t>Mittebrühlstrasse 22</t>
  </si>
  <si>
    <t>Niederhauser</t>
  </si>
  <si>
    <t>Remo</t>
  </si>
  <si>
    <t>Dähler</t>
  </si>
  <si>
    <t>Jutzeler</t>
  </si>
  <si>
    <t>Waldeggweg 10</t>
  </si>
  <si>
    <t>Bannwil</t>
  </si>
  <si>
    <t>Regula</t>
  </si>
  <si>
    <t>Orpund</t>
  </si>
  <si>
    <t>Immensee</t>
  </si>
  <si>
    <t>Sandro</t>
  </si>
  <si>
    <t>Marchese</t>
  </si>
  <si>
    <t>Witschi</t>
  </si>
  <si>
    <t>Buchs AG</t>
  </si>
  <si>
    <t>Dominique</t>
  </si>
  <si>
    <t>Francine</t>
  </si>
  <si>
    <t>Kirchberg BE</t>
  </si>
  <si>
    <t>Gilliand</t>
  </si>
  <si>
    <t>Steffisburg</t>
  </si>
  <si>
    <t>Gonçalves</t>
  </si>
  <si>
    <t>Moudon</t>
  </si>
  <si>
    <t>Teixeira</t>
  </si>
  <si>
    <t>Nuno</t>
  </si>
  <si>
    <t>Lotzwil</t>
  </si>
  <si>
    <t>Fuchs</t>
  </si>
  <si>
    <t>Coeuve</t>
  </si>
  <si>
    <t>Wermeille</t>
  </si>
  <si>
    <t>Pury</t>
  </si>
  <si>
    <t>Castro</t>
  </si>
  <si>
    <t>Charles</t>
  </si>
  <si>
    <t>Andrist</t>
  </si>
  <si>
    <t>Stationsstrasse 55</t>
  </si>
  <si>
    <t>Ueberstorf</t>
  </si>
  <si>
    <t>Tresch</t>
  </si>
  <si>
    <t>Costarella</t>
  </si>
  <si>
    <t>Nino</t>
  </si>
  <si>
    <t>Schluchtbachstrasse 29</t>
  </si>
  <si>
    <t>Nyffeler</t>
  </si>
  <si>
    <t>Cadenazzo</t>
  </si>
  <si>
    <t>Jean-Charles</t>
  </si>
  <si>
    <t>Studer</t>
  </si>
  <si>
    <t>Ribeaud</t>
  </si>
  <si>
    <t>Rue Lambert 21</t>
  </si>
  <si>
    <t>Schader</t>
  </si>
  <si>
    <t>Wylweg 4</t>
  </si>
  <si>
    <t>Riedholz</t>
  </si>
  <si>
    <t>Ferenbalm</t>
  </si>
  <si>
    <t>Dompierre FR</t>
  </si>
  <si>
    <t>Portmann</t>
  </si>
  <si>
    <t>Möhrenweid 9</t>
  </si>
  <si>
    <t>Bandello</t>
  </si>
  <si>
    <t>Zahler</t>
  </si>
  <si>
    <t>Hauptstrasse 13</t>
  </si>
  <si>
    <t>Finsterhennen</t>
  </si>
  <si>
    <t>Allmendweg 3</t>
  </si>
  <si>
    <t>Alchenflüh</t>
  </si>
  <si>
    <t>José Luis</t>
  </si>
  <si>
    <t>Beyeler</t>
  </si>
  <si>
    <t>Emmenbrücke</t>
  </si>
  <si>
    <t>Niklaus</t>
  </si>
  <si>
    <t>Leimiswil</t>
  </si>
  <si>
    <t>Stans</t>
  </si>
  <si>
    <t>Ballwil</t>
  </si>
  <si>
    <t>Schaubmatte 3</t>
  </si>
  <si>
    <t>Sepp</t>
  </si>
  <si>
    <t>Sabrina</t>
  </si>
  <si>
    <t>Estermann</t>
  </si>
  <si>
    <t>Sumiswald</t>
  </si>
  <si>
    <t>Sepplihüsli 4a</t>
  </si>
  <si>
    <t>Fenkernstrasse 23</t>
  </si>
  <si>
    <t>Eystrasse 52</t>
  </si>
  <si>
    <t>Finger</t>
  </si>
  <si>
    <t>Eystrasse 63</t>
  </si>
  <si>
    <t>José Carlos</t>
  </si>
  <si>
    <t>Pius</t>
  </si>
  <si>
    <t>Oberdorf 2</t>
  </si>
  <si>
    <t>Schaffhausen</t>
  </si>
  <si>
    <t>Hafner</t>
  </si>
  <si>
    <t>Steinger</t>
  </si>
  <si>
    <t>Abendruh</t>
  </si>
  <si>
    <t>Bundi</t>
  </si>
  <si>
    <t>Yesilalp</t>
  </si>
  <si>
    <t>Sarah</t>
  </si>
  <si>
    <t>Sevelen</t>
  </si>
  <si>
    <t>Ochsner</t>
  </si>
  <si>
    <t>Käthi</t>
  </si>
  <si>
    <t>Autschachen 45</t>
  </si>
  <si>
    <t>Vittorio</t>
  </si>
  <si>
    <t>Uznach</t>
  </si>
  <si>
    <t>Reymond</t>
  </si>
  <si>
    <t>Alois</t>
  </si>
  <si>
    <t>Gianni</t>
  </si>
  <si>
    <t>Feller</t>
  </si>
  <si>
    <t>Kirchenthurnen</t>
  </si>
  <si>
    <t>Amriswil</t>
  </si>
  <si>
    <t>Donzhausen</t>
  </si>
  <si>
    <t>Paola</t>
  </si>
  <si>
    <t>Chavornay</t>
  </si>
  <si>
    <t>Knushi</t>
  </si>
  <si>
    <t>Fidan</t>
  </si>
  <si>
    <t>Pfungen</t>
  </si>
  <si>
    <t>Edy</t>
  </si>
  <si>
    <t>Filliger</t>
  </si>
  <si>
    <t>Fenkernweg 3</t>
  </si>
  <si>
    <t>Röösli</t>
  </si>
  <si>
    <t>Piedra</t>
  </si>
  <si>
    <t>Dominik</t>
  </si>
  <si>
    <t>Tschopp</t>
  </si>
  <si>
    <t>Vito</t>
  </si>
  <si>
    <t>Hittnau</t>
  </si>
  <si>
    <t>Näf</t>
  </si>
  <si>
    <t>Maur</t>
  </si>
  <si>
    <t>Oberhänsli</t>
  </si>
  <si>
    <t>Hans-Ruedi</t>
  </si>
  <si>
    <t>Natur- und Tierpark Goldau</t>
  </si>
  <si>
    <t>Parkstrasse 40</t>
  </si>
  <si>
    <t>Goldau</t>
  </si>
  <si>
    <t>Eglisau</t>
  </si>
  <si>
    <t>Philisha</t>
  </si>
  <si>
    <t>Biglenstrasse 516</t>
  </si>
  <si>
    <t>Bielstrasse 45</t>
  </si>
  <si>
    <t>Kappelen</t>
  </si>
  <si>
    <t>Knöpfel</t>
  </si>
  <si>
    <t>Hundwil</t>
  </si>
  <si>
    <t>Bergweg 21</t>
  </si>
  <si>
    <t>Corinne</t>
  </si>
  <si>
    <t>Peseux</t>
  </si>
  <si>
    <t>Luc</t>
  </si>
  <si>
    <t>Préels 7</t>
  </si>
  <si>
    <t>Diserens</t>
  </si>
  <si>
    <t>Düdingen</t>
  </si>
  <si>
    <t>Da Costa</t>
  </si>
  <si>
    <t>Vitor</t>
  </si>
  <si>
    <t>Beljean</t>
  </si>
  <si>
    <t>Chantal</t>
  </si>
  <si>
    <t>Petter</t>
  </si>
  <si>
    <t>Conte</t>
  </si>
  <si>
    <t>Bochud</t>
  </si>
  <si>
    <t>Charrat</t>
  </si>
  <si>
    <t>Neves</t>
  </si>
  <si>
    <t>Les Geneveys-sur-Coffrane</t>
  </si>
  <si>
    <t>Giffers</t>
  </si>
  <si>
    <t>Jeanine</t>
  </si>
  <si>
    <t>Restaurant Linde</t>
  </si>
  <si>
    <t>Lütisburg</t>
  </si>
  <si>
    <t>Schreyer</t>
  </si>
  <si>
    <t>Cortaillod</t>
  </si>
  <si>
    <t>Josiane</t>
  </si>
  <si>
    <t>Fontana</t>
  </si>
  <si>
    <t>Leutwiler</t>
  </si>
  <si>
    <t>Landheer</t>
  </si>
  <si>
    <t>Udry</t>
  </si>
  <si>
    <t>Denjo</t>
  </si>
  <si>
    <t>Steinstrasse 56</t>
  </si>
  <si>
    <t>Heribert</t>
  </si>
  <si>
    <t>Schorro</t>
  </si>
  <si>
    <t>Rebacher 1</t>
  </si>
  <si>
    <t>Leimackerstrasse 9</t>
  </si>
  <si>
    <t>Binenweg 7</t>
  </si>
  <si>
    <t>Franz-Josef</t>
  </si>
  <si>
    <t>Birkenweg 7</t>
  </si>
  <si>
    <t>Le Lignon</t>
  </si>
  <si>
    <t>Arn</t>
  </si>
  <si>
    <t>Luca</t>
  </si>
  <si>
    <t>Joseph</t>
  </si>
  <si>
    <t>Bach</t>
  </si>
  <si>
    <t>Unterlangenegg</t>
  </si>
  <si>
    <t>Schulstrasse 17</t>
  </si>
  <si>
    <t>Stempfel</t>
  </si>
  <si>
    <t>Höhena 11</t>
  </si>
  <si>
    <t>Fischbach</t>
  </si>
  <si>
    <t>Coviello</t>
  </si>
  <si>
    <t>Küenzi</t>
  </si>
  <si>
    <t>Lauenenweg 45J</t>
  </si>
  <si>
    <t>Vincent</t>
  </si>
  <si>
    <t>Cedric</t>
  </si>
  <si>
    <t>Peterstrasse 2</t>
  </si>
  <si>
    <t>Anne-Laure</t>
  </si>
  <si>
    <t>Geriwil 26</t>
  </si>
  <si>
    <t>Hugentobler</t>
  </si>
  <si>
    <t>Castione</t>
  </si>
  <si>
    <t>Rudi</t>
  </si>
  <si>
    <t>Auw</t>
  </si>
  <si>
    <t>Sarmenstorferstrasse 8</t>
  </si>
  <si>
    <t>Uezwil</t>
  </si>
  <si>
    <t>Wider</t>
  </si>
  <si>
    <t>St. Antoni</t>
  </si>
  <si>
    <t>Bettliacher 13</t>
  </si>
  <si>
    <t>Valerio</t>
  </si>
  <si>
    <t>Norbert</t>
  </si>
  <si>
    <t>Parrella</t>
  </si>
  <si>
    <t>Wittenbach</t>
  </si>
  <si>
    <t>Reiser</t>
  </si>
  <si>
    <t>Stoop</t>
  </si>
  <si>
    <t>Paolo</t>
  </si>
  <si>
    <t>Bluetschwitzerweg 9</t>
  </si>
  <si>
    <t>Widnau</t>
  </si>
  <si>
    <t>Nesslerenstrasse 33</t>
  </si>
  <si>
    <t>Joller</t>
  </si>
  <si>
    <t>Haldenweg 4</t>
  </si>
  <si>
    <t>Rheinfelden</t>
  </si>
  <si>
    <t>Thurbergstrasse 20</t>
  </si>
  <si>
    <t>Niederbuchsiten</t>
  </si>
  <si>
    <t>Beckmann</t>
  </si>
  <si>
    <t>Ana</t>
  </si>
  <si>
    <t>Abilleira</t>
  </si>
  <si>
    <t>Francisco Javier</t>
  </si>
  <si>
    <t>Höhenstrasse 45</t>
  </si>
  <si>
    <t>Jarrett</t>
  </si>
  <si>
    <t>Nadia</t>
  </si>
  <si>
    <t>Mignet</t>
  </si>
  <si>
    <t>Paudex</t>
  </si>
  <si>
    <t>Moretti</t>
  </si>
  <si>
    <t>Sentiero Pianezze 25</t>
  </si>
  <si>
    <t>Pires</t>
  </si>
  <si>
    <t>Gaspar</t>
  </si>
  <si>
    <t>Martinoni</t>
  </si>
  <si>
    <t>Freitas</t>
  </si>
  <si>
    <t>Dos Santos</t>
  </si>
  <si>
    <t>Liberado</t>
  </si>
  <si>
    <t>Reyes</t>
  </si>
  <si>
    <t>João</t>
  </si>
  <si>
    <t>Forel (Lavaux)</t>
  </si>
  <si>
    <t>Schori</t>
  </si>
  <si>
    <t>Hans-Jürg</t>
  </si>
  <si>
    <t>Pombas</t>
  </si>
  <si>
    <t>Barro</t>
  </si>
  <si>
    <t>Alessandro</t>
  </si>
  <si>
    <t>Blumenbergstrasse 53</t>
  </si>
  <si>
    <t>Adao</t>
  </si>
  <si>
    <t>Julia</t>
  </si>
  <si>
    <t>Leutenegger</t>
  </si>
  <si>
    <t>Droz</t>
  </si>
  <si>
    <t>Cudrefin</t>
  </si>
  <si>
    <t>Micheline</t>
  </si>
  <si>
    <t>Lino</t>
  </si>
  <si>
    <t>Küssnacht am Rigi</t>
  </si>
  <si>
    <t>Savary</t>
  </si>
  <si>
    <t>Margret</t>
  </si>
  <si>
    <t>Kathrin</t>
  </si>
  <si>
    <t>Aliberti</t>
  </si>
  <si>
    <t>Yvonand</t>
  </si>
  <si>
    <t>Ambrosio</t>
  </si>
  <si>
    <t>Chrüzlibergweg 6</t>
  </si>
  <si>
    <t>Strässle</t>
  </si>
  <si>
    <t>Rachel</t>
  </si>
  <si>
    <t>Lempen</t>
  </si>
  <si>
    <t>Carnevale</t>
  </si>
  <si>
    <t>Mooshof</t>
  </si>
  <si>
    <t>Julien</t>
  </si>
  <si>
    <t>Hochdorf</t>
  </si>
  <si>
    <t>Courroux</t>
  </si>
  <si>
    <t>De Nuccio</t>
  </si>
  <si>
    <t>Cruz</t>
  </si>
  <si>
    <t>Hardmattstrasse 8</t>
  </si>
  <si>
    <t>James</t>
  </si>
  <si>
    <t>In den Neusatzreben 8</t>
  </si>
  <si>
    <t>Guidi</t>
  </si>
  <si>
    <t>Hurtaud</t>
  </si>
  <si>
    <t>Lauriane</t>
  </si>
  <si>
    <t>Mervelier</t>
  </si>
  <si>
    <t>Theubet</t>
  </si>
  <si>
    <t>Courfaivre</t>
  </si>
  <si>
    <t>Bloque</t>
  </si>
  <si>
    <t>Vicques</t>
  </si>
  <si>
    <t>Jocelyne</t>
  </si>
  <si>
    <t>Longs Champs 35</t>
  </si>
  <si>
    <t>Wiser</t>
  </si>
  <si>
    <t>Bambois 198</t>
  </si>
  <si>
    <t>Pasche</t>
  </si>
  <si>
    <t>Rue des Prés 7</t>
  </si>
  <si>
    <t>Jean-Marie</t>
  </si>
  <si>
    <t>Courrendlin</t>
  </si>
  <si>
    <t>Veya</t>
  </si>
  <si>
    <t>Rte de Porrentruy 10</t>
  </si>
  <si>
    <t>Fanny</t>
  </si>
  <si>
    <t>Jean-Louis</t>
  </si>
  <si>
    <t>Tschumy</t>
  </si>
  <si>
    <t>Portalban</t>
  </si>
  <si>
    <t>Schnorf</t>
  </si>
  <si>
    <t>William</t>
  </si>
  <si>
    <t>Pailly</t>
  </si>
  <si>
    <t>Schönenberger</t>
  </si>
  <si>
    <t>Libingen</t>
  </si>
  <si>
    <t>Rue des Fontaines 3</t>
  </si>
  <si>
    <t>Cronay</t>
  </si>
  <si>
    <t>Gaille</t>
  </si>
  <si>
    <t>Winkler</t>
  </si>
  <si>
    <t>Favaro</t>
  </si>
  <si>
    <t>Rances</t>
  </si>
  <si>
    <t>Fleur de Lys 16</t>
  </si>
  <si>
    <t>Seigneux</t>
  </si>
  <si>
    <t>Grange</t>
  </si>
  <si>
    <t>Rte du Collège 15</t>
  </si>
  <si>
    <t>Duvoisin</t>
  </si>
  <si>
    <t>En Pierre 6</t>
  </si>
  <si>
    <t>Giez</t>
  </si>
  <si>
    <t>Giubiasco</t>
  </si>
  <si>
    <t>Reinhart</t>
  </si>
  <si>
    <t>Daniele</t>
  </si>
  <si>
    <t>Baccaro</t>
  </si>
  <si>
    <t>Säckingerstrasse 12</t>
  </si>
  <si>
    <t>Préverenges</t>
  </si>
  <si>
    <t>Agustoni</t>
  </si>
  <si>
    <t>Ropraz</t>
  </si>
  <si>
    <t>Loïc</t>
  </si>
  <si>
    <t>Vallorbe</t>
  </si>
  <si>
    <t>Pully</t>
  </si>
  <si>
    <t>Grand-Rue 26</t>
  </si>
  <si>
    <t>Rue du Temple 24</t>
  </si>
  <si>
    <t>Monthey</t>
  </si>
  <si>
    <t>Wauwil</t>
  </si>
  <si>
    <t>Sylvain</t>
  </si>
  <si>
    <t>Veyras</t>
  </si>
  <si>
    <t>Emery</t>
  </si>
  <si>
    <t>Promenade des Vignes 9</t>
  </si>
  <si>
    <t>Höhenweg 10</t>
  </si>
  <si>
    <t>Josette</t>
  </si>
  <si>
    <t>Nax</t>
  </si>
  <si>
    <t>Annick</t>
  </si>
  <si>
    <t>Mirko</t>
  </si>
  <si>
    <t>Villars-le-Terroir</t>
  </si>
  <si>
    <t>Büetigen</t>
  </si>
  <si>
    <t>Achermann</t>
  </si>
  <si>
    <t>Altachenring 1</t>
  </si>
  <si>
    <t>Brittnau</t>
  </si>
  <si>
    <t>Forlani</t>
  </si>
  <si>
    <t>Schwendibach</t>
  </si>
  <si>
    <t>Busswil b. Büren</t>
  </si>
  <si>
    <t>Köhli</t>
  </si>
  <si>
    <t>Oberfeld 21</t>
  </si>
  <si>
    <t>Ineichen</t>
  </si>
  <si>
    <t>Unterallmend 5</t>
  </si>
  <si>
    <t>Lucens</t>
  </si>
  <si>
    <t>Schrag</t>
  </si>
  <si>
    <t>Knutwil</t>
  </si>
  <si>
    <t>Trüssel</t>
  </si>
  <si>
    <t>Kronenberg</t>
  </si>
  <si>
    <t>Hodel</t>
  </si>
  <si>
    <t>Sternmatt 25</t>
  </si>
  <si>
    <t>Blattenacher 2</t>
  </si>
  <si>
    <t>Nebikon</t>
  </si>
  <si>
    <t>Wesmeristrasse 7</t>
  </si>
  <si>
    <t>Sempach</t>
  </si>
  <si>
    <t>Mühlegasse 39</t>
  </si>
  <si>
    <t>Schlottermilch 14</t>
  </si>
  <si>
    <t>Unterdorf 23</t>
  </si>
  <si>
    <t>Flühmann</t>
  </si>
  <si>
    <t>Les Avanchets</t>
  </si>
  <si>
    <t>Dörig</t>
  </si>
  <si>
    <t>Weitenaustrasse 16</t>
  </si>
  <si>
    <t>Heusler</t>
  </si>
  <si>
    <t>Stettlen</t>
  </si>
  <si>
    <t>Roux</t>
  </si>
  <si>
    <t>Basil</t>
  </si>
  <si>
    <t>Lobsigen</t>
  </si>
  <si>
    <t>Nordring 38</t>
  </si>
  <si>
    <t>Bonfadini</t>
  </si>
  <si>
    <t>Piotta</t>
  </si>
  <si>
    <t>Perrenoud</t>
  </si>
  <si>
    <t>Hitzkirch</t>
  </si>
  <si>
    <t>De Almeida</t>
  </si>
  <si>
    <t>Flühlistrasse 3</t>
  </si>
  <si>
    <t>Saner</t>
  </si>
  <si>
    <t>Sonnenhofmatte 1</t>
  </si>
  <si>
    <t>Meister</t>
  </si>
  <si>
    <t>Bättig</t>
  </si>
  <si>
    <t>Kilchenmann</t>
  </si>
  <si>
    <t>Hängelenstrasse 8</t>
  </si>
  <si>
    <t>Severin</t>
  </si>
  <si>
    <t>Viganello</t>
  </si>
  <si>
    <t>Belluzzi</t>
  </si>
  <si>
    <t>Gross</t>
  </si>
  <si>
    <t>Pregassona</t>
  </si>
  <si>
    <t>Via Navone 31</t>
  </si>
  <si>
    <t>Savosa</t>
  </si>
  <si>
    <t>Cresta</t>
  </si>
  <si>
    <t>Agno</t>
  </si>
  <si>
    <t>Nadja</t>
  </si>
  <si>
    <t>Casa Elio</t>
  </si>
  <si>
    <t>Corticiasca</t>
  </si>
  <si>
    <t>Rovere</t>
  </si>
  <si>
    <t>Barbi</t>
  </si>
  <si>
    <t>Pleutenenstrasse 3a</t>
  </si>
  <si>
    <t>Fumasoli</t>
  </si>
  <si>
    <t>Breganzona</t>
  </si>
  <si>
    <t>Faido</t>
  </si>
  <si>
    <t>Hähni</t>
  </si>
  <si>
    <t>Noflen 21</t>
  </si>
  <si>
    <t>Gianinazzi</t>
  </si>
  <si>
    <t>Erminio</t>
  </si>
  <si>
    <t>Comano</t>
  </si>
  <si>
    <t>Ray</t>
  </si>
  <si>
    <t>Stefano</t>
  </si>
  <si>
    <t>Angela</t>
  </si>
  <si>
    <t>Thoos</t>
  </si>
  <si>
    <t>Rte du Village 144</t>
  </si>
  <si>
    <t>La Sonnaz 28</t>
  </si>
  <si>
    <t>Colliard</t>
  </si>
  <si>
    <t>Trolliet</t>
  </si>
  <si>
    <t>Guignet</t>
  </si>
  <si>
    <t>La Codaz</t>
  </si>
  <si>
    <t>Sabahudin</t>
  </si>
  <si>
    <t>Niederhasli</t>
  </si>
  <si>
    <t>Sgroi</t>
  </si>
  <si>
    <t>Claro</t>
  </si>
  <si>
    <t>Panscera</t>
  </si>
  <si>
    <t>Cugnasco</t>
  </si>
  <si>
    <t>Av. de la Roseraie 76</t>
  </si>
  <si>
    <t>Abilio</t>
  </si>
  <si>
    <t>Michelle</t>
  </si>
  <si>
    <t>Knup</t>
  </si>
  <si>
    <t>Seeweg 14</t>
  </si>
  <si>
    <t>Egnach</t>
  </si>
  <si>
    <t>Zellweger</t>
  </si>
  <si>
    <t>Gränichen</t>
  </si>
  <si>
    <t>Glovelier</t>
  </si>
  <si>
    <t>Fredi</t>
  </si>
  <si>
    <t>Gehrig</t>
  </si>
  <si>
    <t>Oettli</t>
  </si>
  <si>
    <t>Igor</t>
  </si>
  <si>
    <t>Zurbriggen</t>
  </si>
  <si>
    <t>Sven</t>
  </si>
  <si>
    <t>Alte Landstrasse 64</t>
  </si>
  <si>
    <t>Dzananovic</t>
  </si>
  <si>
    <t>Rötzmattweg 52</t>
  </si>
  <si>
    <t>Loosli</t>
  </si>
  <si>
    <t>Roudoudou</t>
  </si>
  <si>
    <t>Matter</t>
  </si>
  <si>
    <t>Guerrin</t>
  </si>
  <si>
    <t>Hugues</t>
  </si>
  <si>
    <t>Leo</t>
  </si>
  <si>
    <t>Endmann</t>
  </si>
  <si>
    <t>Hofmann</t>
  </si>
  <si>
    <t>Jung</t>
  </si>
  <si>
    <t>Ziefen</t>
  </si>
  <si>
    <t>Buvac</t>
  </si>
  <si>
    <t>Jean-Richard</t>
  </si>
  <si>
    <t>Zybach</t>
  </si>
  <si>
    <t>Rocha</t>
  </si>
  <si>
    <t>Fant</t>
  </si>
  <si>
    <t>Jeanmaire</t>
  </si>
  <si>
    <t>Terraz</t>
  </si>
  <si>
    <t>Commerce 120</t>
  </si>
  <si>
    <t>Asticher</t>
  </si>
  <si>
    <t>Engishofen</t>
  </si>
  <si>
    <t>Nydegger</t>
  </si>
  <si>
    <t>Fridolin</t>
  </si>
  <si>
    <t>Braunwalder</t>
  </si>
  <si>
    <t>Drazovic</t>
  </si>
  <si>
    <t>Luis</t>
  </si>
  <si>
    <t>Grandjean</t>
  </si>
  <si>
    <t>Gorgier</t>
  </si>
  <si>
    <t>Piguet</t>
  </si>
  <si>
    <t>Anne</t>
  </si>
  <si>
    <t>Châtelaine</t>
  </si>
  <si>
    <t>St-Cierges</t>
  </si>
  <si>
    <t>Vilters</t>
  </si>
  <si>
    <t>Bollat</t>
  </si>
  <si>
    <t>Chardonne</t>
  </si>
  <si>
    <t>Fiaux</t>
  </si>
  <si>
    <t>Jean-Martial</t>
  </si>
  <si>
    <t>Imfeld</t>
  </si>
  <si>
    <t>Renggli</t>
  </si>
  <si>
    <t>Tavares Sousa</t>
  </si>
  <si>
    <t>Bleikenweg 9</t>
  </si>
  <si>
    <t>Porrentruy</t>
  </si>
  <si>
    <t>Narcisse</t>
  </si>
  <si>
    <t>Moser-Jäggi</t>
  </si>
  <si>
    <t>Sibylle</t>
  </si>
  <si>
    <t>Ahornstrasse 8</t>
  </si>
  <si>
    <t>Chevenez</t>
  </si>
  <si>
    <t>Challet</t>
  </si>
  <si>
    <t>Buix</t>
  </si>
  <si>
    <t>Previte</t>
  </si>
  <si>
    <t>Zielackerstrasse 16</t>
  </si>
  <si>
    <t>Schwerzenbach</t>
  </si>
  <si>
    <t>Ruiz</t>
  </si>
  <si>
    <t>Altmoosweg 4</t>
  </si>
  <si>
    <t>Dielsdorf</t>
  </si>
  <si>
    <t>Da Silva Ferreira</t>
  </si>
  <si>
    <t>Fernandes</t>
  </si>
  <si>
    <t>Smaqi</t>
  </si>
  <si>
    <t>Hilmi</t>
  </si>
  <si>
    <t>Agostini</t>
  </si>
  <si>
    <t>Regensdorf</t>
  </si>
  <si>
    <t>Bühl 574</t>
  </si>
  <si>
    <t>Buchs SG</t>
  </si>
  <si>
    <t>Sergio</t>
  </si>
  <si>
    <t>Di Ventura</t>
  </si>
  <si>
    <t>Erlenweg 76</t>
  </si>
  <si>
    <t>Melissa</t>
  </si>
  <si>
    <t>Freivogel</t>
  </si>
  <si>
    <t>Holternweg 4</t>
  </si>
  <si>
    <t>Léna</t>
  </si>
  <si>
    <t>Maurice</t>
  </si>
  <si>
    <t>Dotti</t>
  </si>
  <si>
    <t>Av. Recordon 21</t>
  </si>
  <si>
    <t>Steve</t>
  </si>
  <si>
    <t>Gertschen</t>
  </si>
  <si>
    <t>Haselmattenstrasse 196</t>
  </si>
  <si>
    <t>Oberer Saltinadamm 98</t>
  </si>
  <si>
    <t>Hauptstrasse 22</t>
  </si>
  <si>
    <t>Della Vecchia</t>
  </si>
  <si>
    <t>Piero</t>
  </si>
  <si>
    <t>Conthey</t>
  </si>
  <si>
    <t>Gygax</t>
  </si>
  <si>
    <t>Immordino</t>
  </si>
  <si>
    <t>Cordeiro</t>
  </si>
  <si>
    <t>Hauptstrasse 3</t>
  </si>
  <si>
    <t>Matzingen</t>
  </si>
  <si>
    <t>Andenmatten</t>
  </si>
  <si>
    <t>Agarn</t>
  </si>
  <si>
    <t>Tüfacherweg 4</t>
  </si>
  <si>
    <t>Glattfelden</t>
  </si>
  <si>
    <t>Vreny</t>
  </si>
  <si>
    <t>Accetta</t>
  </si>
  <si>
    <t>Bühlenweg 3</t>
  </si>
  <si>
    <t>Ormalingen</t>
  </si>
  <si>
    <t>Berta</t>
  </si>
  <si>
    <t>Im Reinacherhof 255</t>
  </si>
  <si>
    <t>Hasle-Rüegsau</t>
  </si>
  <si>
    <t>Lausen</t>
  </si>
  <si>
    <t>Di Lello</t>
  </si>
  <si>
    <t>Römerweg 2</t>
  </si>
  <si>
    <t>Job</t>
  </si>
  <si>
    <t>Zinsmattweg 18</t>
  </si>
  <si>
    <t>Oberdorf BL</t>
  </si>
  <si>
    <t>Füllinsdorf</t>
  </si>
  <si>
    <t>Titterten</t>
  </si>
  <si>
    <t>Stadlerstrasse 149</t>
  </si>
  <si>
    <t>Stadtvolière</t>
  </si>
  <si>
    <t>Lindengut</t>
  </si>
  <si>
    <t>Beromünster</t>
  </si>
  <si>
    <t>Henry</t>
  </si>
  <si>
    <t>Cynthia</t>
  </si>
  <si>
    <t>Antonio Manuel</t>
  </si>
  <si>
    <t>Calan</t>
  </si>
  <si>
    <t>Denho</t>
  </si>
  <si>
    <t>Marcelino</t>
  </si>
  <si>
    <t>Riedweg</t>
  </si>
  <si>
    <t>Blattenmoosstrasse 14</t>
  </si>
  <si>
    <t>Nünlist</t>
  </si>
  <si>
    <t>Rüti ZH</t>
  </si>
  <si>
    <t>Dinis</t>
  </si>
  <si>
    <t>Ringstrasse 7</t>
  </si>
  <si>
    <t>Bergacker 9</t>
  </si>
  <si>
    <t>Vignale</t>
  </si>
  <si>
    <t>Pastorello</t>
  </si>
  <si>
    <t>Rue de Marcolet 23</t>
  </si>
  <si>
    <t>Wey</t>
  </si>
  <si>
    <t>Via Collina d'Oro 52</t>
  </si>
  <si>
    <t>Montagnola</t>
  </si>
  <si>
    <t>Bours</t>
  </si>
  <si>
    <t>Zopfstrasse 17</t>
  </si>
  <si>
    <t>Patrizia</t>
  </si>
  <si>
    <t>Lausanne 25</t>
  </si>
  <si>
    <t>Rte de Lausanne 7</t>
  </si>
  <si>
    <t>Stöckli</t>
  </si>
  <si>
    <t>Entlebucherstrasse 69</t>
  </si>
  <si>
    <t>Hauptgasse 4</t>
  </si>
  <si>
    <t>Sprecher</t>
  </si>
  <si>
    <t>Guiseppe</t>
  </si>
  <si>
    <t>Ayer</t>
  </si>
  <si>
    <t>Rte de Payerne 7</t>
  </si>
  <si>
    <t>De Bona</t>
  </si>
  <si>
    <t>La Châtagne</t>
  </si>
  <si>
    <t>Bürgisser</t>
  </si>
  <si>
    <t>Geissacher 28</t>
  </si>
  <si>
    <t>Gunzwil</t>
  </si>
  <si>
    <t>Messeiller</t>
  </si>
  <si>
    <t>Oberhasli</t>
  </si>
  <si>
    <t>Bauma</t>
  </si>
  <si>
    <t>Jean-Philippe</t>
  </si>
  <si>
    <t>Mathieu</t>
  </si>
  <si>
    <t>Montagner</t>
  </si>
  <si>
    <t>Caverzasio</t>
  </si>
  <si>
    <t>Piazzoli</t>
  </si>
  <si>
    <t>Solcà</t>
  </si>
  <si>
    <t>Coldrerio</t>
  </si>
  <si>
    <t>Bolken</t>
  </si>
  <si>
    <t>Vacallo</t>
  </si>
  <si>
    <t>Pfeffikon LU</t>
  </si>
  <si>
    <t>Füri</t>
  </si>
  <si>
    <t>Blattackerstrasse 16</t>
  </si>
  <si>
    <t>Riethmann</t>
  </si>
  <si>
    <t>Oberhof 155</t>
  </si>
  <si>
    <t>Braunau</t>
  </si>
  <si>
    <t>Schaller</t>
  </si>
  <si>
    <t>Gurbrü</t>
  </si>
  <si>
    <t>Eggen 4</t>
  </si>
  <si>
    <t>Fräschels</t>
  </si>
  <si>
    <t>Jerisberg 10</t>
  </si>
  <si>
    <t>Buchenweg 3</t>
  </si>
  <si>
    <t>Rollisweg 3</t>
  </si>
  <si>
    <t>Genolet</t>
  </si>
  <si>
    <t>Dubois</t>
  </si>
  <si>
    <t>Leysin</t>
  </si>
  <si>
    <t>Mettlenweg 1</t>
  </si>
  <si>
    <t>Hindelbank</t>
  </si>
  <si>
    <t>Romeo</t>
  </si>
  <si>
    <t>Industriestrasse 37</t>
  </si>
  <si>
    <t>Aerni</t>
  </si>
  <si>
    <t>Vatanacan</t>
  </si>
  <si>
    <t>Clot</t>
  </si>
  <si>
    <t>Furtstrasse 61</t>
  </si>
  <si>
    <t>Brunnadern</t>
  </si>
  <si>
    <t>Paunovic</t>
  </si>
  <si>
    <t>Lindenstrasse 155</t>
  </si>
  <si>
    <t>Schulgasse 23</t>
  </si>
  <si>
    <t>Zunzgen</t>
  </si>
  <si>
    <t>Bahnhofstrasse 40</t>
  </si>
  <si>
    <t>Trudy</t>
  </si>
  <si>
    <t>Spitzburgstrasse 5</t>
  </si>
  <si>
    <t>Oberstetten</t>
  </si>
  <si>
    <t>Färbestrasse 3</t>
  </si>
  <si>
    <t>Blauenstrasse 1/11</t>
  </si>
  <si>
    <t>Plons</t>
  </si>
  <si>
    <t>Hügi</t>
  </si>
  <si>
    <t>Stöckliacker 8</t>
  </si>
  <si>
    <t>Zysset</t>
  </si>
  <si>
    <t>Kleinbösingen</t>
  </si>
  <si>
    <t>Kamer</t>
  </si>
  <si>
    <t>Kessler</t>
  </si>
  <si>
    <t>Solari</t>
  </si>
  <si>
    <t>Pacino</t>
  </si>
  <si>
    <t>Adlikon b. Regensdorf</t>
  </si>
  <si>
    <t>Cormagens</t>
  </si>
  <si>
    <t>Jelassi</t>
  </si>
  <si>
    <t>Hatem</t>
  </si>
  <si>
    <t>Sonnrain 6</t>
  </si>
  <si>
    <t>Bifigmatte 10</t>
  </si>
  <si>
    <t>Stationsweg 11</t>
  </si>
  <si>
    <t>Illert</t>
  </si>
  <si>
    <t>Danièle</t>
  </si>
  <si>
    <t>Coletta</t>
  </si>
  <si>
    <t>Kulmackerweg 11</t>
  </si>
  <si>
    <t>Matamby</t>
  </si>
  <si>
    <t>Kersley</t>
  </si>
  <si>
    <t>Allée du Rionzi 50</t>
  </si>
  <si>
    <t>Helder</t>
  </si>
  <si>
    <t>Hans-Paul</t>
  </si>
  <si>
    <t>Wälchli</t>
  </si>
  <si>
    <t>Mannino</t>
  </si>
  <si>
    <t>Büchler</t>
  </si>
  <si>
    <t>Zellgrundstrasse 14</t>
  </si>
  <si>
    <t>Monnet</t>
  </si>
  <si>
    <t>Pedro Miguel</t>
  </si>
  <si>
    <t>Zwissig</t>
  </si>
  <si>
    <t>Evionnaz</t>
  </si>
  <si>
    <t>Bollinger</t>
  </si>
  <si>
    <t>Chnübrecherweg 7</t>
  </si>
  <si>
    <t>Thayngen</t>
  </si>
  <si>
    <t>Barbey</t>
  </si>
  <si>
    <t>Jean-Roger</t>
  </si>
  <si>
    <t>Barone</t>
  </si>
  <si>
    <t>Maiolo</t>
  </si>
  <si>
    <t>Erstfeld</t>
  </si>
  <si>
    <t>Naim</t>
  </si>
  <si>
    <t>Zaffinetti</t>
  </si>
  <si>
    <t>Ferreira da Silva</t>
  </si>
  <si>
    <t>Lagha</t>
  </si>
  <si>
    <t>Brünisried</t>
  </si>
  <si>
    <t>Arik</t>
  </si>
  <si>
    <t>Hakan</t>
  </si>
  <si>
    <t>Broch</t>
  </si>
  <si>
    <t>Mireille</t>
  </si>
  <si>
    <t>Rte de la Faye 2</t>
  </si>
  <si>
    <t>Plomb</t>
  </si>
  <si>
    <t>Quentin</t>
  </si>
  <si>
    <t>Bahnstrasse 18</t>
  </si>
  <si>
    <t>Multstrasse 13</t>
  </si>
  <si>
    <t>Hombergweg 12</t>
  </si>
  <si>
    <t>Chilerai 10</t>
  </si>
  <si>
    <t>Dorf 51</t>
  </si>
  <si>
    <t>Bertsch</t>
  </si>
  <si>
    <t>Maltinastrasse 20</t>
  </si>
  <si>
    <t>Jacobéus</t>
  </si>
  <si>
    <t>St-Prex</t>
  </si>
  <si>
    <t>Etoblons 4</t>
  </si>
  <si>
    <t>Araujo Pereira</t>
  </si>
  <si>
    <t>Varela</t>
  </si>
  <si>
    <t>Aitor</t>
  </si>
  <si>
    <t>Haldenstein</t>
  </si>
  <si>
    <t>Suard</t>
  </si>
  <si>
    <t>Johan</t>
  </si>
  <si>
    <t>Pfrundstrasse 4</t>
  </si>
  <si>
    <t>Eye 2</t>
  </si>
  <si>
    <t>Imboden</t>
  </si>
  <si>
    <t>Kilic</t>
  </si>
  <si>
    <t>Dorfstrasse 9</t>
  </si>
  <si>
    <t>Amacker</t>
  </si>
  <si>
    <t>Wasen im Emmental</t>
  </si>
  <si>
    <t>Bayweg 5</t>
  </si>
  <si>
    <t>Manuli</t>
  </si>
  <si>
    <t>Dardanio</t>
  </si>
  <si>
    <t>Via Minigera 8</t>
  </si>
  <si>
    <t>Wängi</t>
  </si>
  <si>
    <t>Müntschemier</t>
  </si>
  <si>
    <t>Lindenweg 11</t>
  </si>
  <si>
    <t>Luis Filipe</t>
  </si>
  <si>
    <t>Brunngasse 1</t>
  </si>
  <si>
    <t>Mauensee</t>
  </si>
  <si>
    <t>rolfeisen@bluewin.ch</t>
  </si>
  <si>
    <t>Creo</t>
  </si>
  <si>
    <t>Ste-Croix</t>
  </si>
  <si>
    <t>Vuerich</t>
  </si>
  <si>
    <t>Rue de Verdeaux 12</t>
  </si>
  <si>
    <t>Bournens</t>
  </si>
  <si>
    <t>Coelho</t>
  </si>
  <si>
    <t>Moulin de la Terre 10</t>
  </si>
  <si>
    <t>Abrantes</t>
  </si>
  <si>
    <t>Ifangstrasse 93</t>
  </si>
  <si>
    <t>Mentasti</t>
  </si>
  <si>
    <t>Cuennet</t>
  </si>
  <si>
    <t>Jean-Maurice</t>
  </si>
  <si>
    <t>Soria</t>
  </si>
  <si>
    <t>Santschi-Hügli</t>
  </si>
  <si>
    <t>Hislerey 138</t>
  </si>
  <si>
    <t>Engeli</t>
  </si>
  <si>
    <t>Fluerain 1</t>
  </si>
  <si>
    <t>Mellone</t>
  </si>
  <si>
    <t>Burgunderstrasse 60</t>
  </si>
  <si>
    <t>Messerliweg 26</t>
  </si>
  <si>
    <t>Aloi</t>
  </si>
  <si>
    <t>Ruchwiesenstrasse 52</t>
  </si>
  <si>
    <t>Tynowski</t>
  </si>
  <si>
    <t>Chardonnens</t>
  </si>
  <si>
    <t>Rue du Bugnon 1</t>
  </si>
  <si>
    <t>Mühleweg 11</t>
  </si>
  <si>
    <t>Alpnach Dorf</t>
  </si>
  <si>
    <t>De Koning</t>
  </si>
  <si>
    <t>Pieter</t>
  </si>
  <si>
    <t>Movelier</t>
  </si>
  <si>
    <t>Hintermattli 1</t>
  </si>
  <si>
    <t>Impasse Jolimont 5</t>
  </si>
  <si>
    <t>Mooshausstrasse 49</t>
  </si>
  <si>
    <t>Chemin du Devin 59</t>
  </si>
  <si>
    <t>Wanzwil</t>
  </si>
  <si>
    <t>Edelweissstrasse 8</t>
  </si>
  <si>
    <t>Wiesli</t>
  </si>
  <si>
    <t>Dorfstrasse 41</t>
  </si>
  <si>
    <t>Neuwiesenstrasse 5</t>
  </si>
  <si>
    <t>Tempesta</t>
  </si>
  <si>
    <t>Lochmattweg 8</t>
  </si>
  <si>
    <t>Eichelberger</t>
  </si>
  <si>
    <t>Dorfstrasse 140</t>
  </si>
  <si>
    <t>Albisser</t>
  </si>
  <si>
    <t>Pose</t>
  </si>
  <si>
    <t>Veyrier</t>
  </si>
  <si>
    <t>Paulo Jorge</t>
  </si>
  <si>
    <t>Finocchio</t>
  </si>
  <si>
    <t>Säntisblickstrasse 7</t>
  </si>
  <si>
    <t>Tösstalstrasse 11</t>
  </si>
  <si>
    <t>Einsiedeln</t>
  </si>
  <si>
    <t>Renold</t>
  </si>
  <si>
    <t>Corcelles NE</t>
  </si>
  <si>
    <t>Etzweiler</t>
  </si>
  <si>
    <t>Wiederkehr</t>
  </si>
  <si>
    <t>Schongau</t>
  </si>
  <si>
    <t>Bürki</t>
  </si>
  <si>
    <t>Schattdorf</t>
  </si>
  <si>
    <t>Oberurnen</t>
  </si>
  <si>
    <t>Leu</t>
  </si>
  <si>
    <t>Di Mambro</t>
  </si>
  <si>
    <t>Gommiswald</t>
  </si>
  <si>
    <t>Leuggern</t>
  </si>
  <si>
    <t>Schärli</t>
  </si>
  <si>
    <t>Burnier</t>
  </si>
  <si>
    <t>La Conversion</t>
  </si>
  <si>
    <t>Zgraggen</t>
  </si>
  <si>
    <t>Schneiter</t>
  </si>
  <si>
    <t>Böni</t>
  </si>
  <si>
    <t>Rico</t>
  </si>
  <si>
    <t>Oberwil 61</t>
  </si>
  <si>
    <t>Abegg</t>
  </si>
  <si>
    <t>Mühlaudamm 20</t>
  </si>
  <si>
    <t>Bahnhofstrasse 72</t>
  </si>
  <si>
    <t>056 246 15 61</t>
  </si>
  <si>
    <t>031 731 24 91</t>
  </si>
  <si>
    <t>031 981 14 22</t>
  </si>
  <si>
    <t>052 672 39 55</t>
  </si>
  <si>
    <t>031 991 94 23</t>
  </si>
  <si>
    <t>Maldonado</t>
  </si>
  <si>
    <t>032 476 70 23</t>
  </si>
  <si>
    <t>071 951 47 77</t>
  </si>
  <si>
    <t>071 385 05 85</t>
  </si>
  <si>
    <t>071 422 65 52</t>
  </si>
  <si>
    <t>071 983 25 54</t>
  </si>
  <si>
    <t>026 668 24 15</t>
  </si>
  <si>
    <t>071 622 26 93</t>
  </si>
  <si>
    <t>024 481 61 16</t>
  </si>
  <si>
    <t>032 377 13 20</t>
  </si>
  <si>
    <t>071 923 51 48</t>
  </si>
  <si>
    <t>071 931 32 92</t>
  </si>
  <si>
    <t>026 418 37 08</t>
  </si>
  <si>
    <t>062 751 73 21</t>
  </si>
  <si>
    <t>071 393 35 09</t>
  </si>
  <si>
    <t>061 971 11 15</t>
  </si>
  <si>
    <t>071 923 94 08</t>
  </si>
  <si>
    <t>032 365 24 85</t>
  </si>
  <si>
    <t>032 365 03 67</t>
  </si>
  <si>
    <t>026 675 36 72</t>
  </si>
  <si>
    <t>032 489 24 06</t>
  </si>
  <si>
    <t>026 913 92 18</t>
  </si>
  <si>
    <t>026 466 65 74</t>
  </si>
  <si>
    <t>032 365 18 72</t>
  </si>
  <si>
    <t>026 481 43 79</t>
  </si>
  <si>
    <t>026 470 18 64</t>
  </si>
  <si>
    <t>026 436 14 91</t>
  </si>
  <si>
    <t>026 475 44 35</t>
  </si>
  <si>
    <t>062 965 13 69</t>
  </si>
  <si>
    <t>032 685 36 79</t>
  </si>
  <si>
    <t>032 665 24 89</t>
  </si>
  <si>
    <t>071 891 44 05</t>
  </si>
  <si>
    <t>034 402 26 06</t>
  </si>
  <si>
    <t>041 921 48 61</t>
  </si>
  <si>
    <t>022 343 52 97</t>
  </si>
  <si>
    <t>022 345 55 82</t>
  </si>
  <si>
    <t>022 342 77 13</t>
  </si>
  <si>
    <t>041 490 12 47</t>
  </si>
  <si>
    <t>032 471 11 12</t>
  </si>
  <si>
    <t>031 711 23 71</t>
  </si>
  <si>
    <t>032 645 21 17</t>
  </si>
  <si>
    <t>032 652 71 60</t>
  </si>
  <si>
    <t>032 530 43 15</t>
  </si>
  <si>
    <t>032 652 41 17</t>
  </si>
  <si>
    <t>032 679 32 70</t>
  </si>
  <si>
    <t>032 487 66 85</t>
  </si>
  <si>
    <t>062 758 18 17</t>
  </si>
  <si>
    <t>071 383 15 64</t>
  </si>
  <si>
    <t>041 980 10 18</t>
  </si>
  <si>
    <t>022 774 17 78</t>
  </si>
  <si>
    <t>024 426 01 08</t>
  </si>
  <si>
    <t>032 931 59 77</t>
  </si>
  <si>
    <t>062 961 10 33</t>
  </si>
  <si>
    <t>031 701 09 24</t>
  </si>
  <si>
    <t>031 747 05 69</t>
  </si>
  <si>
    <t>071 866 42 18</t>
  </si>
  <si>
    <t>061 791 91 62</t>
  </si>
  <si>
    <t>031 741 00 40</t>
  </si>
  <si>
    <t>034 461 44 67</t>
  </si>
  <si>
    <t>034 435 20 10</t>
  </si>
  <si>
    <t>032 631 05 04</t>
  </si>
  <si>
    <t>031 747 00 02</t>
  </si>
  <si>
    <t>034 422 37 19</t>
  </si>
  <si>
    <t>031 911 17 15</t>
  </si>
  <si>
    <t>081 322 84 60</t>
  </si>
  <si>
    <t>062 963 21 48</t>
  </si>
  <si>
    <t>062 822 32 27</t>
  </si>
  <si>
    <t>031 771 24 22</t>
  </si>
  <si>
    <t>032 471 14 84</t>
  </si>
  <si>
    <t>033 681 19 62</t>
  </si>
  <si>
    <t>031 741 28 76</t>
  </si>
  <si>
    <t>032 682 12 02</t>
  </si>
  <si>
    <t>032 462 29 65</t>
  </si>
  <si>
    <t>032 466 48 73</t>
  </si>
  <si>
    <t>032 622 74 80</t>
  </si>
  <si>
    <t>031 791 25 52</t>
  </si>
  <si>
    <t>062 962 20 18</t>
  </si>
  <si>
    <t>062 962 17 31</t>
  </si>
  <si>
    <t>062 961 51 04</t>
  </si>
  <si>
    <t>062 964 16 50</t>
  </si>
  <si>
    <t>062 965 20 37</t>
  </si>
  <si>
    <t>034 445 07 00</t>
  </si>
  <si>
    <t>041 448 17 16</t>
  </si>
  <si>
    <t>041 320 26 48</t>
  </si>
  <si>
    <t>041 493 21 32</t>
  </si>
  <si>
    <t>041 495 21 38</t>
  </si>
  <si>
    <t>034 435 16 16</t>
  </si>
  <si>
    <t>hofstetter-gaerten@bluewin.ch</t>
  </si>
  <si>
    <t>034 431 25 28</t>
  </si>
  <si>
    <t>052 337 13 53</t>
  </si>
  <si>
    <t>052 318 18 43</t>
  </si>
  <si>
    <t>031 819 49 30</t>
  </si>
  <si>
    <t>032 392 11 66</t>
  </si>
  <si>
    <t>032 392 68 72</t>
  </si>
  <si>
    <t>032 731 87 69</t>
  </si>
  <si>
    <t>027 321 25 10</t>
  </si>
  <si>
    <t>032 846 21 44</t>
  </si>
  <si>
    <t>032 757 11 09</t>
  </si>
  <si>
    <t>031 747 72 79</t>
  </si>
  <si>
    <t>026 684 11 60</t>
  </si>
  <si>
    <t>026 418 22 89</t>
  </si>
  <si>
    <t>031 747 81 60</t>
  </si>
  <si>
    <t>031 747 77 97</t>
  </si>
  <si>
    <t>027 923 37 94</t>
  </si>
  <si>
    <t>031 781 10 97</t>
  </si>
  <si>
    <t>031 872 03 15</t>
  </si>
  <si>
    <t>031 951 27 37</t>
  </si>
  <si>
    <t>026 419 16 45</t>
  </si>
  <si>
    <t>026 493 21 14</t>
  </si>
  <si>
    <t>056 667 18 06</t>
  </si>
  <si>
    <t>026 495 18 13</t>
  </si>
  <si>
    <t>056 493 27 56</t>
  </si>
  <si>
    <t>071 722 33 65</t>
  </si>
  <si>
    <t>061 851 10 21</t>
  </si>
  <si>
    <t>091 753 14 53</t>
  </si>
  <si>
    <t>091 791 66 57</t>
  </si>
  <si>
    <t>021 881 60 02</t>
  </si>
  <si>
    <t>022 794 20 96</t>
  </si>
  <si>
    <t>031 331 26 58</t>
  </si>
  <si>
    <t>022 364 01 51</t>
  </si>
  <si>
    <t>062 393 13 66</t>
  </si>
  <si>
    <t>031 711 36 95</t>
  </si>
  <si>
    <t>056 406 20 92</t>
  </si>
  <si>
    <t>031 791 34 91</t>
  </si>
  <si>
    <t>061 971 99 10</t>
  </si>
  <si>
    <t>061 821 43 76</t>
  </si>
  <si>
    <t>032 426 55 68</t>
  </si>
  <si>
    <t>032 426 78 83</t>
  </si>
  <si>
    <t>021 964 47 93</t>
  </si>
  <si>
    <t>021 948 83 92</t>
  </si>
  <si>
    <t>021 887 83 68</t>
  </si>
  <si>
    <t>024 466 30 05</t>
  </si>
  <si>
    <t>024 433 11 72</t>
  </si>
  <si>
    <t>024 441 20 88</t>
  </si>
  <si>
    <t>026 668 21 41</t>
  </si>
  <si>
    <t>024 445 41 70</t>
  </si>
  <si>
    <t>021 731 38 38</t>
  </si>
  <si>
    <t>027 455 09 65</t>
  </si>
  <si>
    <t>021 881 17 06</t>
  </si>
  <si>
    <t>032 384 52 81</t>
  </si>
  <si>
    <t>062 756 25 46</t>
  </si>
  <si>
    <t>032 355 18 30</t>
  </si>
  <si>
    <t>032 392 15 83</t>
  </si>
  <si>
    <t>041 979 15 01</t>
  </si>
  <si>
    <t>041 930 15 12</t>
  </si>
  <si>
    <t>031 738 94 32</t>
  </si>
  <si>
    <t>071 944 34 31</t>
  </si>
  <si>
    <t>032 474 41 83</t>
  </si>
  <si>
    <t>031 381 12 82</t>
  </si>
  <si>
    <t>031 332 24 94</t>
  </si>
  <si>
    <t>032 471 26 53</t>
  </si>
  <si>
    <t>041 484 13 60</t>
  </si>
  <si>
    <t>034 423 41 70</t>
  </si>
  <si>
    <t>091 967 18 80</t>
  </si>
  <si>
    <t>091 605 37 59</t>
  </si>
  <si>
    <t>091 945 23 50</t>
  </si>
  <si>
    <t>091 940 15 93</t>
  </si>
  <si>
    <t>031 747 53 09</t>
  </si>
  <si>
    <t>091 941 24 37</t>
  </si>
  <si>
    <t>026 413 14 25</t>
  </si>
  <si>
    <t>021 948 93 36</t>
  </si>
  <si>
    <t>091 868 30 74</t>
  </si>
  <si>
    <t>091 859 03 08</t>
  </si>
  <si>
    <t>091 858 38 01</t>
  </si>
  <si>
    <t>071 411 49 09</t>
  </si>
  <si>
    <t>062 212 03 16</t>
  </si>
  <si>
    <t>032 489 32 08</t>
  </si>
  <si>
    <t>032 968 15 69</t>
  </si>
  <si>
    <t>032 926 53 78</t>
  </si>
  <si>
    <t>032 968 26 84</t>
  </si>
  <si>
    <t>032 341 57 52</t>
  </si>
  <si>
    <t>026 912 77 35</t>
  </si>
  <si>
    <t>032 466 42 73</t>
  </si>
  <si>
    <t>032 471 16 50</t>
  </si>
  <si>
    <t>044 321 07 39</t>
  </si>
  <si>
    <t>021 903 16 83</t>
  </si>
  <si>
    <t>062 842 15 56</t>
  </si>
  <si>
    <t>062 794 30 33</t>
  </si>
  <si>
    <t>032 392 60 32</t>
  </si>
  <si>
    <t>027 923 54 16</t>
  </si>
  <si>
    <t>071 923 61 07</t>
  </si>
  <si>
    <t>027 473 21 45</t>
  </si>
  <si>
    <t>044 867 34 20</t>
  </si>
  <si>
    <t>062 874 07 85</t>
  </si>
  <si>
    <t>061 361 62 10</t>
  </si>
  <si>
    <t>044 462 28 81</t>
  </si>
  <si>
    <t>021 635 46 27</t>
  </si>
  <si>
    <t>044 710 12 53</t>
  </si>
  <si>
    <t>041 484 29 19</t>
  </si>
  <si>
    <t>041 490 31 22</t>
  </si>
  <si>
    <t>041 970 11 16</t>
  </si>
  <si>
    <t>032 935 11 18</t>
  </si>
  <si>
    <t>041 930 21 32</t>
  </si>
  <si>
    <t>061 941 21 24</t>
  </si>
  <si>
    <t>061 931 20 37</t>
  </si>
  <si>
    <t>Via Bena 6</t>
  </si>
  <si>
    <t>091 646 60 77</t>
  </si>
  <si>
    <t>091 683 89 47</t>
  </si>
  <si>
    <t>091 646 76 65</t>
  </si>
  <si>
    <t>031 741 27 71</t>
  </si>
  <si>
    <t>031 755 61 26</t>
  </si>
  <si>
    <t>031 741 29 38</t>
  </si>
  <si>
    <t>031 741 13 53</t>
  </si>
  <si>
    <t>031 755 59 64</t>
  </si>
  <si>
    <t>021 968 15 63</t>
  </si>
  <si>
    <t>071 970 06 01</t>
  </si>
  <si>
    <t>034 411 17 81</t>
  </si>
  <si>
    <t>071 288 13 94</t>
  </si>
  <si>
    <t>061 971 49 95</t>
  </si>
  <si>
    <t>071 923 84 83</t>
  </si>
  <si>
    <t>062 797 41 32</t>
  </si>
  <si>
    <t>032 941 52 71</t>
  </si>
  <si>
    <t>041 988 10 70</t>
  </si>
  <si>
    <t>032 623 40 91</t>
  </si>
  <si>
    <t>061 971 70 89</t>
  </si>
  <si>
    <t>071 383 29 89</t>
  </si>
  <si>
    <t>026 322 98 17</t>
  </si>
  <si>
    <t>071 298 42 91</t>
  </si>
  <si>
    <t>032 963 12 92</t>
  </si>
  <si>
    <t>041 979 16 77</t>
  </si>
  <si>
    <t>031 819 90 72</t>
  </si>
  <si>
    <t>041 921 19 39</t>
  </si>
  <si>
    <t>032 485 12 19</t>
  </si>
  <si>
    <t>052 649 19 24</t>
  </si>
  <si>
    <t>044 817 23 45</t>
  </si>
  <si>
    <t>032 931 47 02</t>
  </si>
  <si>
    <t>034 437 13 84</t>
  </si>
  <si>
    <t>026 419 05 85</t>
  </si>
  <si>
    <t>032 652 78 89</t>
  </si>
  <si>
    <t>032 731 39 25</t>
  </si>
  <si>
    <t>033 654 76 58</t>
  </si>
  <si>
    <t>041 988 20 20</t>
  </si>
  <si>
    <t>071 931 45 78</t>
  </si>
  <si>
    <t>032 675 35 17</t>
  </si>
  <si>
    <t>041 980 22 67</t>
  </si>
  <si>
    <t>032 653 01 10</t>
  </si>
  <si>
    <t>032 675 34 14</t>
  </si>
  <si>
    <t>021 646 29 50</t>
  </si>
  <si>
    <t>041 280 55 09</t>
  </si>
  <si>
    <t>041 970 39 24</t>
  </si>
  <si>
    <t>062 756 18 33</t>
  </si>
  <si>
    <t>041 980 34 72</t>
  </si>
  <si>
    <t>032 968 62 84</t>
  </si>
  <si>
    <t>031 771 12 84</t>
  </si>
  <si>
    <t>032 475 51 58</t>
  </si>
  <si>
    <t>032 323 47 42</t>
  </si>
  <si>
    <t>032 853 69 50</t>
  </si>
  <si>
    <t>021 907 83 58</t>
  </si>
  <si>
    <t>056 624 19 54</t>
  </si>
  <si>
    <t>Individuel
Single</t>
  </si>
  <si>
    <t>P1</t>
  </si>
  <si>
    <t>Genus Eophona-Fringilla-Haematospiza
Genus Hesperiphona-Mycerobas          
Genus Neospiza-Rynchostruthus</t>
  </si>
  <si>
    <t>P2</t>
  </si>
  <si>
    <t>P3</t>
  </si>
  <si>
    <t>Budgerigars Opaline Light green</t>
  </si>
  <si>
    <t>Budgerigars Opaline Olive</t>
  </si>
  <si>
    <t>Budgerigars Opaline Grey green</t>
  </si>
  <si>
    <t>Budgerigars: Slates: Normal-Opaline-Cinnamon-Opaline Cinnamon)</t>
  </si>
  <si>
    <t>Budgerigars: Anthracite: Normal-Opaline-Cinnamon-Opaline Cinnamon)</t>
  </si>
  <si>
    <t>Budgerigars: Spangles (single factor) of the Blue series (including Yellowfaces)</t>
  </si>
  <si>
    <t>Budgerigars: Double factor Spangles White (Blue series,inc. Yellowfaces)</t>
  </si>
  <si>
    <t>Budgerigars: Recessive Pied of the Blue series (inc. Yellowfaces)</t>
  </si>
  <si>
    <t>Budgerigars: Dark-eyed Clear Yellows</t>
  </si>
  <si>
    <t>Budgerigars: Dark-eyed Clear Whites  (inc. Yellowfaces)</t>
  </si>
  <si>
    <t>Budgerigars: Lacewing Yellow</t>
  </si>
  <si>
    <t>Budgerigars: Lacewing White (inc. Yellowfaces)</t>
  </si>
  <si>
    <t>IMPORTANT REMARK</t>
  </si>
  <si>
    <t>Platycercus icteriotis Classic Phenotype</t>
  </si>
  <si>
    <t>Platycercus eximius Classic Phenotype</t>
  </si>
  <si>
    <t>Platycercus eximius Opaline without factor additional</t>
  </si>
  <si>
    <t>Platycercus elegans Classic Phenotype</t>
  </si>
  <si>
    <t xml:space="preserve">P3 </t>
  </si>
  <si>
    <t>Platycercus elegans blue</t>
  </si>
  <si>
    <t>Platycercus venustus-a. adscitus-a.palliceps Classic Phenotype</t>
  </si>
  <si>
    <t>Platycercus adelaidae-flaveolus-caledonicus Classic Phenotype</t>
  </si>
  <si>
    <t>Aratinga aurea ssp-canicularis ssp-pertinax ssp-weddellii Classic phenotype</t>
  </si>
  <si>
    <t>Aratinga auricapillus spp- solstitialis-jandayaClassic phenotype</t>
  </si>
  <si>
    <t>Nandayus nenday Classic phenotype</t>
  </si>
  <si>
    <t xml:space="preserve"> P3</t>
  </si>
  <si>
    <t>V</t>
  </si>
  <si>
    <t>Poicephalus senegalensis Classic phenotype</t>
  </si>
  <si>
    <t>O1</t>
  </si>
  <si>
    <t>O2</t>
  </si>
  <si>
    <t>O3</t>
  </si>
  <si>
    <t xml:space="preserve">Remarks </t>
  </si>
  <si>
    <t>Stam 4
Stam of 4</t>
  </si>
  <si>
    <t>E 34</t>
  </si>
  <si>
    <t xml:space="preserve">Moineau du Japon Pastel (tous) </t>
  </si>
  <si>
    <t xml:space="preserve">Moineau du Japon Ailes claires (tous) </t>
  </si>
  <si>
    <t xml:space="preserve">Moineau du Japon Sellé et Sellé à capuchon  </t>
  </si>
  <si>
    <t xml:space="preserve">Diamant à longue queue Brun  </t>
  </si>
  <si>
    <t xml:space="preserve">Diamant à longue queue Ino </t>
  </si>
  <si>
    <t xml:space="preserve">Diamant à longue queue de Heck Classique  </t>
  </si>
  <si>
    <t xml:space="preserve">Diamant à longue queue de Heck Brun  </t>
  </si>
  <si>
    <t xml:space="preserve">Diamant à longue queue de Heck Topaze  </t>
  </si>
  <si>
    <t xml:space="preserve">Diamant à longue queue de Heck Phaéo  </t>
  </si>
  <si>
    <t xml:space="preserve">Diamant à longue queue de Heck Ino  </t>
  </si>
  <si>
    <t xml:space="preserve">Diamant à gouttelettes Brun  </t>
  </si>
  <si>
    <t xml:space="preserve">Diamant à gouttelettes Bec et croupion jaune  </t>
  </si>
  <si>
    <t xml:space="preserve">Diamant à bavette Brun  </t>
  </si>
  <si>
    <t xml:space="preserve">Diamant à bavette Ino  </t>
  </si>
  <si>
    <t>Diamant modeste Brun</t>
  </si>
  <si>
    <t xml:space="preserve">Diamant de Kittlitz  Ino </t>
  </si>
  <si>
    <t xml:space="preserve">Bec d’argent Pastel  </t>
  </si>
  <si>
    <t xml:space="preserve">Bec de plomb Brun </t>
  </si>
  <si>
    <t xml:space="preserve">Bec de plomb Ino </t>
  </si>
  <si>
    <t xml:space="preserve">Bec de plomb Pastel </t>
  </si>
  <si>
    <t xml:space="preserve">Autres espèces des genres et familles non reprises dans les classes précédentes </t>
  </si>
  <si>
    <t>Other species of the same genders and families non listed above</t>
  </si>
  <si>
    <t xml:space="preserve">Autres hybrides non reprises dans les classes précédentes </t>
  </si>
  <si>
    <t>Other hybrids non listed above</t>
  </si>
  <si>
    <t>P.Ondulées Normal Vert clair</t>
  </si>
  <si>
    <t>Budgerigars Normal Light green</t>
  </si>
  <si>
    <t>P.Ondulées Normal Vert foncé</t>
  </si>
  <si>
    <t>Budgerigars Normal Dark green</t>
  </si>
  <si>
    <t>P.Ondulées Normal Vert olive</t>
  </si>
  <si>
    <t>Budgerigars Normal Olive</t>
  </si>
  <si>
    <t>P.Ondulées Normal Gris-vert</t>
  </si>
  <si>
    <t>Budgerigars Normal Grey green</t>
  </si>
  <si>
    <t>P.Ondulées Normal Bleu clair</t>
  </si>
  <si>
    <t>Budgerigars Normal Skyblue</t>
  </si>
  <si>
    <t>P.Ondulées Normal Cobalt</t>
  </si>
  <si>
    <t>Budgerigars Normal Cobalt</t>
  </si>
  <si>
    <t>P.Ondulées Normal Mauve</t>
  </si>
  <si>
    <t>Budgerigars Normal Mauve</t>
  </si>
  <si>
    <t>P.Ondulées Normal Violet</t>
  </si>
  <si>
    <t>Budgerigars Normal Violet</t>
  </si>
  <si>
    <t>P.Ondulées Normal Gris</t>
  </si>
  <si>
    <t xml:space="preserve">Budgerigars Normal Grey </t>
  </si>
  <si>
    <t>Budgerigars Opaline Dark green</t>
  </si>
  <si>
    <t>P.Ondulées Cinnamon Vert clair</t>
  </si>
  <si>
    <t>Budgerigars Cinnamon Light green</t>
  </si>
  <si>
    <t>P.Ondulées Cinnamon Vert foncé</t>
  </si>
  <si>
    <t>Budgerigars Cinnamon Dark green</t>
  </si>
  <si>
    <t>P.Ondulées Cinnamon Vert olive</t>
  </si>
  <si>
    <t>Budgerigars Cinnamon Olive</t>
  </si>
  <si>
    <t>P.Ondulées Cinnamon Gris-vert</t>
  </si>
  <si>
    <t>Budgerigars Cinnamon Grey green</t>
  </si>
  <si>
    <t>P.Ondulées Opaline Cinnamon Vert clair</t>
  </si>
  <si>
    <t>Budgerigars Opaline Cinnamon Light green</t>
  </si>
  <si>
    <t>P.Ondulées Opaline Cinnamon Vert foncé</t>
  </si>
  <si>
    <t>Budgerigars Opaline Cinnamon Dark green</t>
  </si>
  <si>
    <t>P.Ondulées Opaline Cinnamon Vert olive</t>
  </si>
  <si>
    <t>Budgerigars Opaline Cinnamon Olive</t>
  </si>
  <si>
    <t>P.Ondulées Opaline Cinnamon Gris-vert</t>
  </si>
  <si>
    <t>Budgerigars Opaline Cinnamon Grey green</t>
  </si>
  <si>
    <t>P.Ondulées Anthracite (Normal-Opaline-Cinnamon et Opaline Cinnamon)</t>
  </si>
  <si>
    <t>Budgerigars AlbIno (including Yellowface AlbIno)</t>
  </si>
  <si>
    <t>Budgerigars: All Whitewing (including Yellowfaces)</t>
  </si>
  <si>
    <t>Budgerigars: Spangles (single factor) of the Green series</t>
  </si>
  <si>
    <t>Budgerigars: Double factor Spangles Yellow (Green series)</t>
  </si>
  <si>
    <t>Budgerigars: Dominant Pied (inc. Continental and Clearflights) of the Green series</t>
  </si>
  <si>
    <t>Budgerigars: Dominant Pied (inc. Continental and Clearflights) of the Blue series (inc. Yellowfaces)</t>
  </si>
  <si>
    <t>Budgerigars: Recessive Pied of the Green series</t>
  </si>
  <si>
    <t>Budgerigars: All Dilutes of the Green series (Yellows)</t>
  </si>
  <si>
    <t>Budgerigars: All Dilutes of the Blue series (Whites, inc. Yellowfaces)</t>
  </si>
  <si>
    <t>Budgerigars: All Greywings of the Green series</t>
  </si>
  <si>
    <t>Budgerigars: All Greywings of the Blue series (inc. Yellowfaces)</t>
  </si>
  <si>
    <t>Budgerigars: All Fallows (English or German)</t>
  </si>
  <si>
    <t>A.roseicollis Opaline Green series (Green-DGreen-GreenFO-DGreenFO)</t>
  </si>
  <si>
    <t>A.roseicollis Opaline Aqua and Turquoise series (Aqua-Daqua-Turquoise-DTurquoise-DTurquoiseViolet)</t>
  </si>
  <si>
    <t>A.roseicollis Opaline Cinnamon Green series (Green-DGreen-GreenFO-DGreenFO)</t>
  </si>
  <si>
    <t>A.roseicollis Opaline Cinnamon Aqua and Turquoise series (Aqua-DAqua -Turquoise-DTurquoise-DTurquoiseViolet)</t>
  </si>
  <si>
    <t>A.roseicollis Cinnamon Green series (Green-DGreen-GreenFO-DGreenFO)</t>
  </si>
  <si>
    <t>A.roseicollis Cinnamon Aqua and Turquoise series (Aqua-DAqua -Turquoise-DTurquoise-DTurquoiseViolet)</t>
  </si>
  <si>
    <t>A.roseicollis Marbled (Greywings) Green series (Green-DGreen-GreenFO-DGreenFO)</t>
  </si>
  <si>
    <t>A.roseicollis Marbled (Greywings)Aqua and Turquoise series (Aqua-DAqua -Turquoise-DTurquoise-DTurquoiseViolet)</t>
  </si>
  <si>
    <t>A.roseicollis -All the double-factors (DD) Green series (Opaline-Cinnamon-Pallid- Marbled)</t>
  </si>
  <si>
    <t>A.roseicollis -Tous les doubles facteurs (DD) série Aqua série et Turquoise: Opaline-Cinnamon-Pallid- Marbled</t>
  </si>
  <si>
    <t>A.roseicollis -All the double-factors (DD) Aqua and Turqoise series (Opaline-Cinnamon-Pallid- Marbled)</t>
  </si>
  <si>
    <t>A.roseicollis Ino Aqua et turquoise series (TurquoiseIno-AquaIno)</t>
  </si>
  <si>
    <t>A.roseicollis Blue**: BlueIno (AlbIno)</t>
  </si>
  <si>
    <t>A.roseicollis Blue**: Cinnamon Blue series</t>
  </si>
  <si>
    <t>A.roseicollis Blue**: Opaline Cinnamon blue series</t>
  </si>
  <si>
    <t>A.roseicollis Blue**: Opaline Blue series</t>
  </si>
  <si>
    <t>A.roseicollis Blue**: Other mutations of the Blue series</t>
  </si>
  <si>
    <t>A.roseicollis All the other mutations and combinations of the green series</t>
  </si>
  <si>
    <t>A.roseicollis All the other mutations and combinations of the Aqua and Turqoise series</t>
  </si>
  <si>
    <t xml:space="preserve">A.fischeri Dgreen </t>
  </si>
  <si>
    <t>A.fischeri Ino (lutIno)</t>
  </si>
  <si>
    <t>A.fischeri Opaline série green</t>
  </si>
  <si>
    <t xml:space="preserve">A.fischeri variegated green serie </t>
  </si>
  <si>
    <t>A.fischeri variegated blue series</t>
  </si>
  <si>
    <t>A.personatus classic phenotype</t>
  </si>
  <si>
    <t xml:space="preserve">A.personatus Dgreen </t>
  </si>
  <si>
    <t>A.personatus DDGreen</t>
  </si>
  <si>
    <t>A.personatus Ino (lutIno)</t>
  </si>
  <si>
    <t>A.personatus variegated green series</t>
  </si>
  <si>
    <t>A.personatus Blue</t>
  </si>
  <si>
    <t xml:space="preserve">A.personatus DBlue(Cobalt) </t>
  </si>
  <si>
    <t xml:space="preserve">A.personatus DDBlue(Mauve) </t>
  </si>
  <si>
    <t>A.personatus  DBlueViolet (Violet)</t>
  </si>
  <si>
    <t>A.personatus variegated blue series</t>
  </si>
  <si>
    <t>A.lilianae classic phenotype</t>
  </si>
  <si>
    <t>A.lilianae Dgreen</t>
  </si>
  <si>
    <t>A.lilianae DDGreen</t>
  </si>
  <si>
    <t>A.lilianae Ino (lutIno)</t>
  </si>
  <si>
    <t>A.lilianae variegated green series</t>
  </si>
  <si>
    <t>A.lilianae Blue</t>
  </si>
  <si>
    <t>A.lilianae DBlue(Cobalt)</t>
  </si>
  <si>
    <t>A.lilianae DDBlue(Mauve)</t>
  </si>
  <si>
    <t>A.lilianae  DBlueViolet (Violet)</t>
  </si>
  <si>
    <t>A.lilianae variegated blue series</t>
  </si>
  <si>
    <t>A.nigrigenis classic phenotype</t>
  </si>
  <si>
    <t xml:space="preserve">A.nigrigenis DGreen </t>
  </si>
  <si>
    <t>A.nigrigenis DDGreen</t>
  </si>
  <si>
    <t>A.nigrigenis Ino (lutIno)</t>
  </si>
  <si>
    <t>A.nigrigenis variegated green series</t>
  </si>
  <si>
    <t>A.nigrigenis Blue</t>
  </si>
  <si>
    <t xml:space="preserve">A.nigrigenis DBlue(Cobalt) </t>
  </si>
  <si>
    <t xml:space="preserve">A.nigrigenis DDBlue(Mauve) </t>
  </si>
  <si>
    <t>A.nigrigenis DBlueViolet (Violet)</t>
  </si>
  <si>
    <t>A.nigrigenis variegated blue series</t>
  </si>
  <si>
    <t xml:space="preserve">A.taranta mutations </t>
  </si>
  <si>
    <t>A.pullarius mutations</t>
  </si>
  <si>
    <t xml:space="preserve">A. canus mutations  </t>
  </si>
  <si>
    <t>Neophema splendida mutations DGreen DDGreent et Grey green</t>
  </si>
  <si>
    <t>Neophema splendida mutations Cinnamon green series</t>
  </si>
  <si>
    <t>Neophema splendida mutations Opaline green series</t>
  </si>
  <si>
    <t>Neophema splendida mutations Ino green series</t>
  </si>
  <si>
    <t>Neophema splendida mutations blue</t>
  </si>
  <si>
    <t>Neophema splendida mutations Dblue DDblue Grey blue series</t>
  </si>
  <si>
    <t>Neophema splendida mutations Cinnamon blue series</t>
  </si>
  <si>
    <t>Neophema splendida mutations Opaline blue series</t>
  </si>
  <si>
    <t>Neophema pulchella Dgreen DDgreent Grey green</t>
  </si>
  <si>
    <t xml:space="preserve">Neophema pulchella Cinnamon </t>
  </si>
  <si>
    <t>Neophema elegans all Ino mutations</t>
  </si>
  <si>
    <t>Neophema elegans all the other mutations</t>
  </si>
  <si>
    <t>Neophema chrysostoma &amp; chrysogaster mutations</t>
  </si>
  <si>
    <t>Nymphicus hollandicus Cinnamon and White-faced Cinnamon</t>
  </si>
  <si>
    <t>Nymphicus hollandicus Pearled (Opaline) Cinnamon and White-faced Pearled Cinnamon</t>
  </si>
  <si>
    <t>Nymphicus hollandicus Pearled (Opaline) and White-faced pearled</t>
  </si>
  <si>
    <t>Nymphicus hollandicus Ino and White-faced</t>
  </si>
  <si>
    <t>Nymphicus hollandicus all other mutations and combinations</t>
  </si>
  <si>
    <t xml:space="preserve">Psephotus h.haematonotus DGreent DDGreen Grey green </t>
  </si>
  <si>
    <t>Psephotus h.haematonotus Cinnamon of the green series</t>
  </si>
  <si>
    <t>Psephotus h.haematonotus Pastel (pallid) of the green series</t>
  </si>
  <si>
    <t>Psephotus h.haematonotus All teh orange mutations</t>
  </si>
  <si>
    <t>Psephotus h.haematonotus Opaline green series</t>
  </si>
  <si>
    <t>Psephotus h.haematonotus Ino and Ino Opaline green series</t>
  </si>
  <si>
    <t>Psephotus h.haematonotus variegated green series</t>
  </si>
  <si>
    <t>Psephotus h.haematonotus Other mutations of the green series</t>
  </si>
  <si>
    <t>Psephotus h.haematonotus Dbleu Ddbleu Grey blue</t>
  </si>
  <si>
    <t>Psephotus h.haematonotus Cinnamon of the blue series</t>
  </si>
  <si>
    <t>Psephotus h.haematonotus Pastel (pallid) of the blue series</t>
  </si>
  <si>
    <t>Psephotus h.haematonotus Opalines blue series</t>
  </si>
  <si>
    <t>Psephotus h.haematonotus Ino and Opaline Ino blue series</t>
  </si>
  <si>
    <t>Psephotus h.haematonotus variegated blue series</t>
  </si>
  <si>
    <t>Psephotus h.haematonotus Other mutations of the blue series</t>
  </si>
  <si>
    <t>Psephotus varius Classic phenotype and mutations</t>
  </si>
  <si>
    <t>Genus Northiella Classic phenotype and mutations</t>
  </si>
  <si>
    <t>Genus Cyanoramphus mutations</t>
  </si>
  <si>
    <t>Genus Lathamus mutations</t>
  </si>
  <si>
    <t>Platycercus icteriotis mutations</t>
  </si>
  <si>
    <t>Platycercus eximius mutations without Opaline factor</t>
  </si>
  <si>
    <t>Platycercus eximius mutations Opaline with factor additional</t>
  </si>
  <si>
    <t>Platycercus eximius all the Inos with and without factor Opaline</t>
  </si>
  <si>
    <t>Platycercus elegans all the other mutations</t>
  </si>
  <si>
    <t>Polytelis alexandrae mutations of the green series</t>
  </si>
  <si>
    <t>Polytelis alexandrae mutations of the blue series</t>
  </si>
  <si>
    <t>Polytelis anthopeplus mutations</t>
  </si>
  <si>
    <t>Polytelis swainsonii mutations</t>
  </si>
  <si>
    <t>Eunymphicus spp-Alisterus spp-Prosopeia spp Classic Phenotype</t>
  </si>
  <si>
    <t>Aprosmictus spp Classic Phenotype</t>
  </si>
  <si>
    <t>Eunymphicus-Alisterus-Aprosmictus all the mutations of classes K 137/K 140</t>
  </si>
  <si>
    <t>Section K Psittacdae australiens autres espèces "non prévu"
(BAGUES 1 ET/OU 2 ET/OU 3 ET/OU 4 ET/OU 5 ANS selon les genres ci-dessus
Other non-listed australian psittacidae
Rings of 1/2/3/4/5 years, according to the rules above)</t>
  </si>
  <si>
    <t>Psittacidae australiens autres espèces "non prévu"</t>
  </si>
  <si>
    <t>Australian Psitacidae not listed in classes above</t>
  </si>
  <si>
    <t>Psittacula krameri manillensis  Cinnamon green series</t>
  </si>
  <si>
    <t>Psittacula krameri manillensis Cinnamon blue series</t>
  </si>
  <si>
    <t>Psittacula krameri manillensis all the Inos</t>
  </si>
  <si>
    <t>Psittacula krameri manillensis all the other mutations of the green series</t>
  </si>
  <si>
    <t>Psittacula krameri manillensis all the other mutations of the blue series</t>
  </si>
  <si>
    <t xml:space="preserve">Psittacula cyanocephala - roseata - hymalayana spp mutations </t>
  </si>
  <si>
    <t>Psittacula spp all the mutations of classes L21/L26</t>
  </si>
  <si>
    <t>Asian and African Psitacidae not listed in classes above</t>
  </si>
  <si>
    <t xml:space="preserve">Forpus coelestis mutations Dgreen DDgreen Grey green </t>
  </si>
  <si>
    <t xml:space="preserve">Forpus coelestis mutations Bue Dblue DDblue et Grey blue  </t>
  </si>
  <si>
    <t>Genus Aratinga et Guarouba Other species with Classic phenotype</t>
  </si>
  <si>
    <t>Genus Poicephalus ll the other species Classic phenotype</t>
  </si>
  <si>
    <t>Loris and Loricules all the mutations of classes N39/N 49</t>
  </si>
  <si>
    <t xml:space="preserve">Streptopelia risoria « domestica »
1 Mutation Grey (Without combination)
2 Mutation Isabel (Without combination) 
3 Mutation Head white (Without combination) </t>
  </si>
  <si>
    <t>les listes d’espèces figurant en regard de chaque classe ne sont pas exhaustives.  Elles correspondent aux espèces le plus souvent présentes en concours.
Référence taxonomique des noms latins: international Ornithologist’s Union (IOU) 2015)</t>
  </si>
  <si>
    <t>The species listed in each class is not comprehensive. It regards the species most commonly entered in shows.
Taxonomic reference establisheInternational Ornithologist’s Union (IOU) 2015)</t>
  </si>
  <si>
    <t>Genus Anurophasis-Galloperdix (3)- Xenoperdix (1)-Bambusicola-Lerwa (1)-Tetraophasis (2)-Tetraogallus (5) Classic Phenotype 
1 Anurophasis monorthonyx (Snow mountain quail)
2 Galloperdix spadicea (Red spurfowl)
3 Galloperdix lunulata (Painted spurfowl)
4 Galloperdix bicalcarata (: Ceylon spurfowl)
5 Xenoperdix udzungwensis (Udzungwa forest-partridge)
6  Bambusicola fytchii (Mountain bamboo-partridge)
7  Bambusicola thoracica (Chinese bamboo-partridge) 
8 Lerwa lerwa (Snow partridge)</t>
  </si>
  <si>
    <t xml:space="preserve">mutations des classes P13 à P32  </t>
  </si>
  <si>
    <t>All mutations of birds listed in classes P13 à P32</t>
  </si>
  <si>
    <t>f1 85</t>
  </si>
  <si>
    <t>Dénomination compléte de l'oiseau. Pour les Sections "F2"  à "P", la dénomination en latin doit être indiquée.</t>
  </si>
  <si>
    <t>N° Elevatore</t>
  </si>
  <si>
    <t xml:space="preserve">Das Startgeld ist mit der Anmeldung einzubezahlen
Les frais d'inscriptions sont à payer en même temps que les inscriptions
</t>
  </si>
  <si>
    <r>
      <rPr>
        <sz val="7"/>
        <rFont val="Arial"/>
        <family val="2"/>
      </rPr>
      <t>Bague</t>
    </r>
    <r>
      <rPr>
        <sz val="10"/>
        <rFont val="Arial"/>
        <family val="2"/>
      </rPr>
      <t xml:space="preserve">
 Nº</t>
    </r>
  </si>
  <si>
    <r>
      <rPr>
        <sz val="7"/>
        <rFont val="Arial"/>
        <family val="2"/>
      </rPr>
      <t>Ring</t>
    </r>
    <r>
      <rPr>
        <sz val="10"/>
        <rFont val="Arial"/>
        <family val="2"/>
      </rPr>
      <t xml:space="preserve">
 Nr.</t>
    </r>
  </si>
  <si>
    <r>
      <t>Einzel</t>
    </r>
    <r>
      <rPr>
        <sz val="10"/>
        <rFont val="Arial"/>
        <family val="2"/>
      </rPr>
      <t>/</t>
    </r>
    <r>
      <rPr>
        <sz val="10"/>
        <color indexed="10"/>
        <rFont val="Arial"/>
        <family val="2"/>
      </rPr>
      <t>isolé</t>
    </r>
    <r>
      <rPr>
        <sz val="10"/>
        <rFont val="Arial"/>
        <family val="2"/>
      </rPr>
      <t>/</t>
    </r>
    <r>
      <rPr>
        <sz val="10"/>
        <color indexed="10"/>
        <rFont val="Arial"/>
        <family val="2"/>
      </rPr>
      <t>isolato</t>
    </r>
  </si>
  <si>
    <t>Einlieferung / livraison:      Mittwoch / mercredi  / mercoledi   2. janvier 2019  de 12.00 à 18.00 chez Polimeno</t>
  </si>
  <si>
    <t>Individ.
Single</t>
  </si>
  <si>
    <t>FA3-1</t>
  </si>
  <si>
    <t xml:space="preserve">Moineau du Japon Noir-Brun </t>
  </si>
  <si>
    <t>Black-brown Bengalese</t>
  </si>
  <si>
    <t>FA3-2</t>
  </si>
  <si>
    <t>FA3-3</t>
  </si>
  <si>
    <t xml:space="preserve">Moineau du Japon Moka-Brun  </t>
  </si>
  <si>
    <t>Chestnut-brown Bengalese</t>
  </si>
  <si>
    <t>FA3-4</t>
  </si>
  <si>
    <t>FA3-5</t>
  </si>
  <si>
    <t xml:space="preserve">Moineau du Japon Rouge-Brun  </t>
  </si>
  <si>
    <t>Red-Brown Bengalese</t>
  </si>
  <si>
    <t>FA3-6</t>
  </si>
  <si>
    <t>FA3-7</t>
  </si>
  <si>
    <t xml:space="preserve">Moineau du Japon Noir-Gris </t>
  </si>
  <si>
    <t>Black-grey Bengalese</t>
  </si>
  <si>
    <t>FA3-8</t>
  </si>
  <si>
    <t>FA3-9</t>
  </si>
  <si>
    <t xml:space="preserve">Moineau du Japon Moka-Gris </t>
  </si>
  <si>
    <t>Chestnut-Grey Bengalese</t>
  </si>
  <si>
    <t>FA3-10</t>
  </si>
  <si>
    <t>FA3-11</t>
  </si>
  <si>
    <t xml:space="preserve">Moineau du Japon Rouge-Gris </t>
  </si>
  <si>
    <t>Red-grey Bengalese</t>
  </si>
  <si>
    <t>FA3-12</t>
  </si>
  <si>
    <t>FA3-13</t>
  </si>
  <si>
    <t>Pastel Bengalese (all)</t>
  </si>
  <si>
    <t>FA3-14</t>
  </si>
  <si>
    <t>FA3-15</t>
  </si>
  <si>
    <t>Clearwing Bengalese (all)</t>
  </si>
  <si>
    <t>FA3-16</t>
  </si>
  <si>
    <t>FA3-17</t>
  </si>
  <si>
    <t>Moineau du Japon Ino Brun et ino Gris</t>
  </si>
  <si>
    <t>Brownino and Grey-ino Bengalese</t>
  </si>
  <si>
    <t>FA3-18</t>
  </si>
  <si>
    <t>FA3-19</t>
  </si>
  <si>
    <t xml:space="preserve">Moineau du Japon Perlé Gris ou Brun  </t>
  </si>
  <si>
    <t>Pearled Bengalese Grey or Brown</t>
  </si>
  <si>
    <t>FA3-20</t>
  </si>
  <si>
    <t>FA3-21</t>
  </si>
  <si>
    <t>Saddleback  Capped-saddleback Bengalese  grey orBrown</t>
  </si>
  <si>
    <t>FA3-22</t>
  </si>
  <si>
    <t>FA3-23</t>
  </si>
  <si>
    <t>Moineau du Japon Blanc et Albino</t>
  </si>
  <si>
    <t xml:space="preserve">White and Albino Bengalese </t>
  </si>
  <si>
    <t>FA3-24</t>
  </si>
  <si>
    <t>FA3-25</t>
  </si>
  <si>
    <t xml:space="preserve">Moineau du Japon Huppés Frisés toutes couleurs  </t>
  </si>
  <si>
    <t>Frilled Bengalese all colours</t>
  </si>
  <si>
    <t>FA3-26</t>
  </si>
  <si>
    <t>FA3-27</t>
  </si>
  <si>
    <t>Moineau du Japon  Panaché Noir-Brun , Moka-Brun , Rouge-Brun  et Noir-Gris (pas de combinaisons de mutation)</t>
  </si>
  <si>
    <t>Variegated Black-brown or Chestnut-brown or Red-Brown or Black-grey Bengalese (not in combinations)</t>
  </si>
  <si>
    <t>FA3-28</t>
  </si>
  <si>
    <t>FA3-29</t>
  </si>
  <si>
    <t>Moineau du Japon autres combinaisons de mutations  (non panachés)</t>
  </si>
  <si>
    <t>Bengalese Other mutation combinations (no variagated)</t>
  </si>
  <si>
    <t>FA3-30</t>
  </si>
  <si>
    <t>Remarks</t>
  </si>
  <si>
    <t>Sont admis maximum 2 combinaisons de mutation</t>
  </si>
  <si>
    <t>admitted maximum 2 mutations combinations</t>
  </si>
  <si>
    <t xml:space="preserve">Section  FA 4
Diamants Australiens et Oceaninens
</t>
  </si>
  <si>
    <t xml:space="preserve">FA 4 Section  
Australiaqn and Oceanic Diamond Finches
</t>
  </si>
  <si>
    <t>FA4-1</t>
  </si>
  <si>
    <t>Classic Yellow-billed Long-tailed Grass Finch</t>
  </si>
  <si>
    <t>FA4-2</t>
  </si>
  <si>
    <t>FA4-3</t>
  </si>
  <si>
    <t>Fawn Yellow-billed Long-tailed Grass Finch</t>
  </si>
  <si>
    <t>FA4-4</t>
  </si>
  <si>
    <t>FA4-5</t>
  </si>
  <si>
    <t>Topaz Yellow-billed Long-tailed Grass Finch</t>
  </si>
  <si>
    <t>FA4-6</t>
  </si>
  <si>
    <t>FA4-7</t>
  </si>
  <si>
    <t>Phaeo Yellow-billed Long-tailed Grass Finch</t>
  </si>
  <si>
    <t>FA4-8</t>
  </si>
  <si>
    <t>FA4-9</t>
  </si>
  <si>
    <t>Ino Yellow-billed Long-tailed Grass Finch</t>
  </si>
  <si>
    <t>FA4-10</t>
  </si>
  <si>
    <t>FA4-11</t>
  </si>
  <si>
    <t xml:space="preserve">Diamant à longue queue Gris </t>
  </si>
  <si>
    <t>Grey Yellow-billed Long-tailed Grass Finch</t>
  </si>
  <si>
    <t>FA4-12</t>
  </si>
  <si>
    <t>FA4-13</t>
  </si>
  <si>
    <t xml:space="preserve">Diamant à longue queue combinaisons de mutations  </t>
  </si>
  <si>
    <t>Mutations Combinations Yellow-billed Long-tailed Grass Finch</t>
  </si>
  <si>
    <t>FA4-14</t>
  </si>
  <si>
    <t>FA4-15</t>
  </si>
  <si>
    <t>Classic Long-tailed Grass Finch hecki</t>
  </si>
  <si>
    <t>FA4-16</t>
  </si>
  <si>
    <t>FA4-17</t>
  </si>
  <si>
    <t>Fawn Long-tailed Grass Finch hecki</t>
  </si>
  <si>
    <t>FA4-18</t>
  </si>
  <si>
    <t>FA4-19</t>
  </si>
  <si>
    <t>Topaz Long-tailed Grass Finch hecki</t>
  </si>
  <si>
    <t>FA4-20</t>
  </si>
  <si>
    <t>FA4-21</t>
  </si>
  <si>
    <t>Phaéo Long-tailed Grass Finch hecki</t>
  </si>
  <si>
    <t>FA4-22</t>
  </si>
  <si>
    <t>FA4-23</t>
  </si>
  <si>
    <t>Ino Long-tailed Grass Finch hecki</t>
  </si>
  <si>
    <t>FA4-24</t>
  </si>
  <si>
    <t>FA4-25</t>
  </si>
  <si>
    <t xml:space="preserve">Diamant à longue queue de Heck Gris  </t>
  </si>
  <si>
    <t>Grey Long-tailed Grass Finch hecki</t>
  </si>
  <si>
    <t>FA4-26</t>
  </si>
  <si>
    <t>FA4-27</t>
  </si>
  <si>
    <t xml:space="preserve">Diamant à longue queue de Heck Combinaisons de mutations  </t>
  </si>
  <si>
    <t>Mutations Combinations Long-tailed Grass Finch hecki</t>
  </si>
  <si>
    <t>FA4-28</t>
  </si>
  <si>
    <t>FA4-29</t>
  </si>
  <si>
    <t>Classic Sparrow Finch</t>
  </si>
  <si>
    <t>FA4-30</t>
  </si>
  <si>
    <t>FA4-31</t>
  </si>
  <si>
    <t>Fawn Sparrow Finch</t>
  </si>
  <si>
    <t>FA4-32</t>
  </si>
  <si>
    <t>FA4-33</t>
  </si>
  <si>
    <t>Opal Sparrow Finch</t>
  </si>
  <si>
    <t>FA4-34</t>
  </si>
  <si>
    <t>FA4-35</t>
  </si>
  <si>
    <t>Yellowbeek Yellowrumped Sparrow Finch</t>
  </si>
  <si>
    <t>FA4-36</t>
  </si>
  <si>
    <t>FA4-37</t>
  </si>
  <si>
    <t xml:space="preserve">Diamant à gouttelettes combinaisons de mutations  </t>
  </si>
  <si>
    <t xml:space="preserve"> Mutations Combinations  Sparrow Finch</t>
  </si>
  <si>
    <t>FA4-38</t>
  </si>
  <si>
    <t>FA4-39</t>
  </si>
  <si>
    <t>Classic Parson Finch</t>
  </si>
  <si>
    <t>FA4-40</t>
  </si>
  <si>
    <t>FA4-41</t>
  </si>
  <si>
    <t>Fawn Parson Finch</t>
  </si>
  <si>
    <t>FA4-42</t>
  </si>
  <si>
    <t>FA4-43</t>
  </si>
  <si>
    <t xml:space="preserve">Diamant à bavette Gris </t>
  </si>
  <si>
    <t>Grey Parson Finch</t>
  </si>
  <si>
    <t>FA4-44</t>
  </si>
  <si>
    <t>FA4-45</t>
  </si>
  <si>
    <t xml:space="preserve">Diamant à bavette Topaze </t>
  </si>
  <si>
    <t>Topaz Parson Finch</t>
  </si>
  <si>
    <t>FA4-46</t>
  </si>
  <si>
    <t>FA4-47</t>
  </si>
  <si>
    <t xml:space="preserve">Diamant à bavette Phaéo   </t>
  </si>
  <si>
    <t>Phaeo  Parson Finch</t>
  </si>
  <si>
    <t>FA4-48</t>
  </si>
  <si>
    <t>FA4-49</t>
  </si>
  <si>
    <t>Ino Parson Finch</t>
  </si>
  <si>
    <t>FA4-50</t>
  </si>
  <si>
    <t>FA4-51</t>
  </si>
  <si>
    <t xml:space="preserve">Diamant à bavette Combinaisons de mutations  </t>
  </si>
  <si>
    <t>Mutations Combinations  Parson Finch</t>
  </si>
  <si>
    <t>FA4-52</t>
  </si>
  <si>
    <t>FA4-53</t>
  </si>
  <si>
    <t>Classic Cherry Finch</t>
  </si>
  <si>
    <t>FA4-54</t>
  </si>
  <si>
    <t>FA4-55</t>
  </si>
  <si>
    <t>Fawn Cherry Finch</t>
  </si>
  <si>
    <t>FA4-56</t>
  </si>
  <si>
    <t>FA4-57</t>
  </si>
  <si>
    <t xml:space="preserve">Diamant modeste Agate (ex-Isabelle )  </t>
  </si>
  <si>
    <t>Agate (ex-Isabel ) Cherry Finch</t>
  </si>
  <si>
    <t>FA4-58</t>
  </si>
  <si>
    <t>FA4-59</t>
  </si>
  <si>
    <t xml:space="preserve">Diamant modeste Combinaisons de  mutations  </t>
  </si>
  <si>
    <t>Mutations Combinations  Cherry Finch</t>
  </si>
  <si>
    <t>FA4-60</t>
  </si>
  <si>
    <t>FA4-61</t>
  </si>
  <si>
    <t>Classic Star Finch</t>
  </si>
  <si>
    <t>FA4-62</t>
  </si>
  <si>
    <t>FA4-63</t>
  </si>
  <si>
    <t>Diamant ruficauda Jaune (masque et queue)</t>
  </si>
  <si>
    <t>Yellowface Star Finch (mask and tail)</t>
  </si>
  <si>
    <t>FA4-64</t>
  </si>
  <si>
    <t>FA4-65</t>
  </si>
  <si>
    <t>Diamant ruficauda Agate</t>
  </si>
  <si>
    <t>Agate Star Finch</t>
  </si>
  <si>
    <t>FA4-66</t>
  </si>
  <si>
    <t>FA4-67</t>
  </si>
  <si>
    <t xml:space="preserve">Diamant ruficauda Dilué (ex Pastel) </t>
  </si>
  <si>
    <t>Dilute Star Finch (ex Pastel)</t>
  </si>
  <si>
    <t>FA4-68</t>
  </si>
  <si>
    <t>FA4-69</t>
  </si>
  <si>
    <t xml:space="preserve">Diamant ruficauda  Combinaisons de mutation  </t>
  </si>
  <si>
    <t>Mutations Combinations  Star Finch</t>
  </si>
  <si>
    <t>FA4-70</t>
  </si>
  <si>
    <t>FA4-71</t>
  </si>
  <si>
    <t xml:space="preserve">Diamant de bichenov Classique </t>
  </si>
  <si>
    <t>Classic Bicheno Finch</t>
  </si>
  <si>
    <t>FA4-72</t>
  </si>
  <si>
    <t>FA4-73</t>
  </si>
  <si>
    <t xml:space="preserve">Diamant de bichenov Brun  </t>
  </si>
  <si>
    <t>Fawn Bicheno Finch</t>
  </si>
  <si>
    <t>FA4-74</t>
  </si>
  <si>
    <t>FA4-75</t>
  </si>
  <si>
    <t>Classic Parrot Finch</t>
  </si>
  <si>
    <t>FA4-76</t>
  </si>
  <si>
    <t>FA4-77</t>
  </si>
  <si>
    <t>Diamant psittaculaire Ivoire (Vert de Mer)</t>
  </si>
  <si>
    <t>Ivory (Sea-green)  Parrot Finch</t>
  </si>
  <si>
    <t>FA4-78</t>
  </si>
  <si>
    <t>FA4-79</t>
  </si>
  <si>
    <t>Diamant psittaculaire Ino</t>
  </si>
  <si>
    <t>Ino Parrot finch</t>
  </si>
  <si>
    <t>FA4-80</t>
  </si>
  <si>
    <t>FA4-81</t>
  </si>
  <si>
    <t>Diamant psittaculaire Combinaison de mutations</t>
  </si>
  <si>
    <t>Parrot finch mutations comn«bination</t>
  </si>
  <si>
    <t>FA4-82</t>
  </si>
  <si>
    <t>FA4-83</t>
  </si>
  <si>
    <t>Diamant psittaculaire classique Panaché</t>
  </si>
  <si>
    <t>Variegated classic Parrot Finch</t>
  </si>
  <si>
    <t>FA4-84</t>
  </si>
  <si>
    <t>FA4-85</t>
  </si>
  <si>
    <t>Classic Blue-headed Parrot Finch</t>
  </si>
  <si>
    <t>FA4-86</t>
  </si>
  <si>
    <t>FA4-87</t>
  </si>
  <si>
    <t>Diamant de Kittlitz Brun</t>
  </si>
  <si>
    <t>Brown Blue-headed Parrot Finch</t>
  </si>
  <si>
    <t>FA4-88</t>
  </si>
  <si>
    <t>FA4-89</t>
  </si>
  <si>
    <t>Diamant de Kittlitz Ivoire (vert de Mer)</t>
  </si>
  <si>
    <t>Ivory (Sea-green) Blue-headed Parrot Finch</t>
  </si>
  <si>
    <t>FA4-90</t>
  </si>
  <si>
    <t>FA4-91</t>
  </si>
  <si>
    <t>Ino Blue-headed Parrot Finch</t>
  </si>
  <si>
    <t>FA4-92</t>
  </si>
  <si>
    <t>FA4-93</t>
  </si>
  <si>
    <t>Diamant de Kittlitz  Lipochrome (jaune à yeux Noirs)</t>
  </si>
  <si>
    <t>Lipochrome Blue-headed Parrot Finch (yellow blacks eyes )</t>
  </si>
  <si>
    <t>FA4-94</t>
  </si>
  <si>
    <t>FA4-95</t>
  </si>
  <si>
    <t>Diamant  Kittlitz Combinaison de mutations</t>
  </si>
  <si>
    <t>Blue-headed Parrot finch mutations comn«bination</t>
  </si>
  <si>
    <t>FA4-96</t>
  </si>
  <si>
    <t xml:space="preserve">Section  FA 5
Estrildides Africains et Asiatiques
</t>
  </si>
  <si>
    <t xml:space="preserve">FA 5 Section  
African and Asian Estrildids
</t>
  </si>
  <si>
    <t>FA5-1</t>
  </si>
  <si>
    <t>Lonchura Java Sparrows Classic</t>
  </si>
  <si>
    <t>FA5-2</t>
  </si>
  <si>
    <t>FA5-3</t>
  </si>
  <si>
    <t>Lonchura White and Ino Java Sparrows</t>
  </si>
  <si>
    <t>FA5-4</t>
  </si>
  <si>
    <t>FA5-5</t>
  </si>
  <si>
    <t>Lonchura Pastel Java Sparrows</t>
  </si>
  <si>
    <t>FA5-6</t>
  </si>
  <si>
    <t>FA5-7</t>
  </si>
  <si>
    <t>Lonchura (Padda) orizivora Opal</t>
  </si>
  <si>
    <t>Lonchura Opal Java Sparrows</t>
  </si>
  <si>
    <t>FA5-8</t>
  </si>
  <si>
    <t>FA5-9</t>
  </si>
  <si>
    <t>Lonchura Phaeo (ex-Isabel ) Java Sparrows</t>
  </si>
  <si>
    <t>FA5-10</t>
  </si>
  <si>
    <t>FA5-11</t>
  </si>
  <si>
    <t>Lonchura Topaz Java Sparrows</t>
  </si>
  <si>
    <t>FA5-12</t>
  </si>
  <si>
    <t>FA5-13</t>
  </si>
  <si>
    <t xml:space="preserve">Lonchura Java Sparrows  Mutations combinations </t>
  </si>
  <si>
    <t>FA5-14</t>
  </si>
  <si>
    <t>Admitted maximum 2 mutations combinations</t>
  </si>
  <si>
    <t>FA 5 Section 
Silverbill
Lonchura cantans</t>
  </si>
  <si>
    <t>FA5-15</t>
  </si>
  <si>
    <t>Classic Silverbill</t>
  </si>
  <si>
    <t>FA5-16</t>
  </si>
  <si>
    <t>FA5-17</t>
  </si>
  <si>
    <t>Bec d’argent Brun</t>
  </si>
  <si>
    <t>Brown  Silverbill</t>
  </si>
  <si>
    <t>FA5-18</t>
  </si>
  <si>
    <t>FA5-19</t>
  </si>
  <si>
    <t>Agate Silverbill</t>
  </si>
  <si>
    <t>FA5-20</t>
  </si>
  <si>
    <t>FA5-21</t>
  </si>
  <si>
    <t>Bec d’argent Opale</t>
  </si>
  <si>
    <t>Opal  Silverbill</t>
  </si>
  <si>
    <t>FA5-22</t>
  </si>
  <si>
    <t>FA5-23</t>
  </si>
  <si>
    <t>Bec d’argent Ino (aussi  croupion jaune)</t>
  </si>
  <si>
    <t>Ino Silverbill (also yellow rumped)</t>
  </si>
  <si>
    <t>FA5-24</t>
  </si>
  <si>
    <t>FA5-25</t>
  </si>
  <si>
    <t>Bec d’argent Gris</t>
  </si>
  <si>
    <t>Grey Silverbill</t>
  </si>
  <si>
    <t>FA5-26</t>
  </si>
  <si>
    <t>FA5-27</t>
  </si>
  <si>
    <t>Pastel Silverbill</t>
  </si>
  <si>
    <t>FA5-28</t>
  </si>
  <si>
    <t>FA5-29</t>
  </si>
  <si>
    <t>Chocolate (dark-bellied) Silverbill</t>
  </si>
  <si>
    <t>FA5-30</t>
  </si>
  <si>
    <t>FA5-31</t>
  </si>
  <si>
    <t>Mutations Combinations  Silverbill</t>
  </si>
  <si>
    <t>FA5-32</t>
  </si>
  <si>
    <t>FA 5 Section 
Indian Silverbill
Lonchura malabarica</t>
  </si>
  <si>
    <t>FA5-33</t>
  </si>
  <si>
    <t>Classic Indian Silverbill</t>
  </si>
  <si>
    <t>FA5-34</t>
  </si>
  <si>
    <t>FA5-35</t>
  </si>
  <si>
    <t>Brown Indian Silverbill</t>
  </si>
  <si>
    <t>FA5-36</t>
  </si>
  <si>
    <t>FA5-37</t>
  </si>
  <si>
    <t>Bec de plomb Opale</t>
  </si>
  <si>
    <t>Opal Indian Silverbill</t>
  </si>
  <si>
    <t>FA5-38</t>
  </si>
  <si>
    <t>FA5-39</t>
  </si>
  <si>
    <t>Ino  Indian Silverbill</t>
  </si>
  <si>
    <t>FA5-40</t>
  </si>
  <si>
    <t>FA5-41</t>
  </si>
  <si>
    <t xml:space="preserve">Bec de plomb Gris </t>
  </si>
  <si>
    <t>Grey Indian Silverbill</t>
  </si>
  <si>
    <t>FA5-42</t>
  </si>
  <si>
    <t>FA5-43</t>
  </si>
  <si>
    <t>Pastel Indian Silverbill</t>
  </si>
  <si>
    <t>FA5-44</t>
  </si>
  <si>
    <t>FA5-45</t>
  </si>
  <si>
    <t>Mutations Combinations  Indian Silverbill</t>
  </si>
  <si>
    <t>FA5-46</t>
  </si>
  <si>
    <t xml:space="preserve">Section   FA 5
Cou-coupé - Amadina fasciata
</t>
  </si>
  <si>
    <t>FA5-47</t>
  </si>
  <si>
    <t>Cou-coupe Classique mâle</t>
  </si>
  <si>
    <t>Cut-throat finch Classic Cock</t>
  </si>
  <si>
    <t>FA5-48</t>
  </si>
  <si>
    <t>FA5-49</t>
  </si>
  <si>
    <t>Cou-coupe Brun mâle</t>
  </si>
  <si>
    <t>Cut-throat finch Brown Cock</t>
  </si>
  <si>
    <t>FA5-50</t>
  </si>
  <si>
    <t>FA5-51</t>
  </si>
  <si>
    <t>Cou-coupe Opale mâle</t>
  </si>
  <si>
    <t>Cut-throat finch Opal Cock</t>
  </si>
  <si>
    <t>FA5-52</t>
  </si>
  <si>
    <t>FA5-53</t>
  </si>
  <si>
    <t>Cou-coupe Albino mâle</t>
  </si>
  <si>
    <t>Cut-throat finch Ino Cock</t>
  </si>
  <si>
    <t>FA5-54</t>
  </si>
  <si>
    <t>FA5-55</t>
  </si>
  <si>
    <t xml:space="preserve">Cou-coupe Gorge jaune </t>
  </si>
  <si>
    <t xml:space="preserve">Cut-throat finch Yellow throat </t>
  </si>
  <si>
    <t>FA5-56</t>
  </si>
  <si>
    <t>FA5-57</t>
  </si>
  <si>
    <t>Cou-coupe Classique femelle</t>
  </si>
  <si>
    <t>Cut-throat finch Classic hen</t>
  </si>
  <si>
    <t>FA5-58</t>
  </si>
  <si>
    <t>FA5-59</t>
  </si>
  <si>
    <t>Cou-coupe Brune  femelle</t>
  </si>
  <si>
    <t>Cut-throat finch Brown hen</t>
  </si>
  <si>
    <t>FA5-60</t>
  </si>
  <si>
    <t>FA5-61</t>
  </si>
  <si>
    <t>Cou-coupé Opale femelle</t>
  </si>
  <si>
    <t>Cut-throat finch Opal hen</t>
  </si>
  <si>
    <t>FA5-62</t>
  </si>
  <si>
    <t>FA5-63</t>
  </si>
  <si>
    <t>Cou-coupé Albino femelle</t>
  </si>
  <si>
    <t>Cut-throat finch Ino hen</t>
  </si>
  <si>
    <t>FA5-64</t>
  </si>
  <si>
    <t>FA5-65</t>
  </si>
  <si>
    <t>Cou-coupé Combinaisons de mutation, mâles ou femelles</t>
  </si>
  <si>
    <t>Cut-throat finch mutations combinations, cocks or hens</t>
  </si>
  <si>
    <t>FA5-66</t>
  </si>
  <si>
    <t>Sont admis combinaisons de maximum 2 mutations</t>
  </si>
  <si>
    <t>Admited combinations of maximum 2 mutations</t>
  </si>
  <si>
    <t xml:space="preserve">Section FA 5
Amadina a tete rouge - Amadina erythrocephala
</t>
  </si>
  <si>
    <t>FA5-67</t>
  </si>
  <si>
    <t>Amadina à tête rouge  Classique mâle</t>
  </si>
  <si>
    <t>Redheaded Amadina finch Classic Cock</t>
  </si>
  <si>
    <t>FA5-68</t>
  </si>
  <si>
    <t>FA5-69</t>
  </si>
  <si>
    <t>Amadina à  tête  rouge Brun mâle</t>
  </si>
  <si>
    <t>Redheaded Amadina finch Brown Cock</t>
  </si>
  <si>
    <t>FA5-70</t>
  </si>
  <si>
    <t>FA5-71</t>
  </si>
  <si>
    <t>Amadina à tête  rouge Gris mâle</t>
  </si>
  <si>
    <t>Redheaded Amadina finch Grey Cock</t>
  </si>
  <si>
    <t>FA5-72</t>
  </si>
  <si>
    <t>FA5-73</t>
  </si>
  <si>
    <t>Amadina à  tête  rouge Pastel mâle</t>
  </si>
  <si>
    <t>Redheaded Amadina finch Pastel Cock</t>
  </si>
  <si>
    <t>FA5-74</t>
  </si>
  <si>
    <t>FA5-75</t>
  </si>
  <si>
    <t>Amadina à tête rouge mutation Tête jaune mâle</t>
  </si>
  <si>
    <t>Redheaded Amadina finch mutation Orange-headed Cock</t>
  </si>
  <si>
    <t>FA5-76</t>
  </si>
  <si>
    <t>FA5-77</t>
  </si>
  <si>
    <t>Amadina à  tête  rouge Classique femelle</t>
  </si>
  <si>
    <t>Redheaded Amadina finch Classic Hen</t>
  </si>
  <si>
    <t>FA5-78</t>
  </si>
  <si>
    <t>FA5-79</t>
  </si>
  <si>
    <t>Amadina à  tête  rouge Brun femelle</t>
  </si>
  <si>
    <t>Redheaded Amadina finch Brown Hen</t>
  </si>
  <si>
    <t>FA5-80</t>
  </si>
  <si>
    <t>FA5-81</t>
  </si>
  <si>
    <t>Amadina à tête  rouge Gris femelle</t>
  </si>
  <si>
    <t>Redheaded Amadina finch Grey Hen</t>
  </si>
  <si>
    <t>FA5-82</t>
  </si>
  <si>
    <t>FA5-83</t>
  </si>
  <si>
    <t>Amadina à  tête  rouge Pastel femelle</t>
  </si>
  <si>
    <t>Redheaded Amadina finch Pastel Hen</t>
  </si>
  <si>
    <t>FA5-84</t>
  </si>
  <si>
    <t xml:space="preserve">Section  FA 6
Fringilidés Americaines
</t>
  </si>
  <si>
    <t xml:space="preserve">FA 6 Section  
American Fringilids
</t>
  </si>
  <si>
    <t>FA6-1</t>
  </si>
  <si>
    <t>FA6-2</t>
  </si>
  <si>
    <t>FA6-3</t>
  </si>
  <si>
    <t>FA6-4</t>
  </si>
  <si>
    <t>FA6-5</t>
  </si>
  <si>
    <t>FA6-6</t>
  </si>
  <si>
    <t>FA6-7</t>
  </si>
  <si>
    <t>FA6-8</t>
  </si>
  <si>
    <t>FA6-9</t>
  </si>
  <si>
    <t>FA6-10</t>
  </si>
  <si>
    <t>FA6-11</t>
  </si>
  <si>
    <t>FA6-12</t>
  </si>
  <si>
    <t>FA6-13</t>
  </si>
  <si>
    <t>Pastel-brown  Spinus (Carduelis) cucullata  (ex-sabel ), cock</t>
  </si>
  <si>
    <t>FA6-14</t>
  </si>
  <si>
    <t>FA6-15</t>
  </si>
  <si>
    <t>Pastel-brown  Spinus (Carduelis) cucullata  (ex-sabel ), hen</t>
  </si>
  <si>
    <t>FA6-16</t>
  </si>
  <si>
    <t>FA6-17</t>
  </si>
  <si>
    <t>FA6-18</t>
  </si>
  <si>
    <t>FA6-19</t>
  </si>
  <si>
    <t>FA6-20</t>
  </si>
  <si>
    <t>FA6-21</t>
  </si>
  <si>
    <t>FA6-22</t>
  </si>
  <si>
    <t>FA6-23</t>
  </si>
  <si>
    <t>FA6-24</t>
  </si>
  <si>
    <t>FA6-25</t>
  </si>
  <si>
    <t>FA6-26</t>
  </si>
  <si>
    <t>FA6-27</t>
  </si>
  <si>
    <t>FA6-28</t>
  </si>
  <si>
    <t>FA6-29</t>
  </si>
  <si>
    <t>Rubino Spinus (Carduelis) cucullata , cock</t>
  </si>
  <si>
    <t>FA6-30</t>
  </si>
  <si>
    <t>FA6-31</t>
  </si>
  <si>
    <t>Rubino Spinus (Carduelis) cucullata , hen</t>
  </si>
  <si>
    <t>FA6-32</t>
  </si>
  <si>
    <t>FA6-33</t>
  </si>
  <si>
    <t>FA6-34</t>
  </si>
  <si>
    <t>FA6-35</t>
  </si>
  <si>
    <t>FA6-36</t>
  </si>
  <si>
    <t>FA6-37</t>
  </si>
  <si>
    <t>FA6-38</t>
  </si>
  <si>
    <t>FA6-39</t>
  </si>
  <si>
    <t>FA6-40</t>
  </si>
  <si>
    <t>FA6-41</t>
  </si>
  <si>
    <t>FA6-42</t>
  </si>
  <si>
    <t>FA6-43</t>
  </si>
  <si>
    <t>FA6-44</t>
  </si>
  <si>
    <t>FA6-45</t>
  </si>
  <si>
    <t>FA6-46</t>
  </si>
  <si>
    <t>FA6-47</t>
  </si>
  <si>
    <t>FA6-48</t>
  </si>
  <si>
    <t>FA6-49</t>
  </si>
  <si>
    <t>FA6-50</t>
  </si>
  <si>
    <t>FA6-51</t>
  </si>
  <si>
    <t>FA6-52</t>
  </si>
  <si>
    <t>FA6-53</t>
  </si>
  <si>
    <t>FA6-54</t>
  </si>
  <si>
    <t>FA6-55</t>
  </si>
  <si>
    <t>FA6-56</t>
  </si>
  <si>
    <t>FA6-57</t>
  </si>
  <si>
    <t>FA6-58</t>
  </si>
  <si>
    <t>FA6-59</t>
  </si>
  <si>
    <t>FA6-60</t>
  </si>
  <si>
    <t>FA6-61</t>
  </si>
  <si>
    <t>FA6-62</t>
  </si>
  <si>
    <t>FA6-63</t>
  </si>
  <si>
    <t>FA6-64</t>
  </si>
  <si>
    <t>FA6-65</t>
  </si>
  <si>
    <t>FA6-66</t>
  </si>
  <si>
    <t>FA7-1</t>
  </si>
  <si>
    <t>Nouvelles mutations en etude (pas de jugement et pas de medailles)</t>
  </si>
  <si>
    <t>New mutations under study (no judgement and no medals)</t>
  </si>
  <si>
    <t>FA7-2</t>
  </si>
  <si>
    <t>Section  FB
Estrildidae</t>
  </si>
  <si>
    <t>FB-1</t>
  </si>
  <si>
    <t>Pytilia Melba</t>
  </si>
  <si>
    <t>FB-2</t>
  </si>
  <si>
    <t>FB-3</t>
  </si>
  <si>
    <t>FB-4</t>
  </si>
  <si>
    <t>FB-5</t>
  </si>
  <si>
    <t>Pytilia phoenicoptera (Diamant Aurora)</t>
  </si>
  <si>
    <t>Pytilia phoenicoptera (Aurora finch)</t>
  </si>
  <si>
    <t>FB-6</t>
  </si>
  <si>
    <t>FB-7</t>
  </si>
  <si>
    <t>Genus Pytilia: autres</t>
  </si>
  <si>
    <t>FB-8</t>
  </si>
  <si>
    <t>FB-9</t>
  </si>
  <si>
    <t>Genus : Mandingoa-Clytospiza.</t>
  </si>
  <si>
    <t>FB-10</t>
  </si>
  <si>
    <t>FB-11</t>
  </si>
  <si>
    <t xml:space="preserve">Genus : Euschistopiza-Hypargos-Parmoptila-Pyrenestes-Spermophaga  </t>
  </si>
  <si>
    <t>FB-12</t>
  </si>
  <si>
    <t>FB-13</t>
  </si>
  <si>
    <t>Genus : Lagonosticta-Nigrita.</t>
  </si>
  <si>
    <t>FB-14</t>
  </si>
  <si>
    <t>FB-15</t>
  </si>
  <si>
    <t>FB-16</t>
  </si>
  <si>
    <t>FB-17</t>
  </si>
  <si>
    <t>FB-18</t>
  </si>
  <si>
    <t>FB-19</t>
  </si>
  <si>
    <t>FB-20</t>
  </si>
  <si>
    <t>FB-21</t>
  </si>
  <si>
    <t>Genus Estrilda (autres)-Coccopygia</t>
  </si>
  <si>
    <t>Genus Estrilda (other)-Coccopygia</t>
  </si>
  <si>
    <t>FB-22</t>
  </si>
  <si>
    <t>FB-23</t>
  </si>
  <si>
    <t>FB-24</t>
  </si>
  <si>
    <t>FB-25</t>
  </si>
  <si>
    <t>Genus : Amandava (autres) -Cryptospiza-Nesocharis-Ortygospiza.</t>
  </si>
  <si>
    <t>Genus : Amandava (other) -Cryptospiza-Nesocharis-Ortygospiza.</t>
  </si>
  <si>
    <t>FB-26</t>
  </si>
  <si>
    <t>FB-27</t>
  </si>
  <si>
    <t>Genus Uraeginthus: bengalus, angolensis, cyanocephalus</t>
  </si>
  <si>
    <t>FB-28</t>
  </si>
  <si>
    <t>FB-29</t>
  </si>
  <si>
    <t>Genus Uraeginthus: granatinu, ianthinogaster</t>
  </si>
  <si>
    <t>FB-30</t>
  </si>
  <si>
    <t>FB-31</t>
  </si>
  <si>
    <t>FB-32</t>
  </si>
  <si>
    <t>FB-33</t>
  </si>
  <si>
    <t>Erythrura prasina - Pintailed parrotfinch</t>
  </si>
  <si>
    <t>FB-34</t>
  </si>
  <si>
    <t>FB-35</t>
  </si>
  <si>
    <t>Erythrura tricolor-  Tricolored parrotfinch</t>
  </si>
  <si>
    <t>FB-36</t>
  </si>
  <si>
    <t>FB-37</t>
  </si>
  <si>
    <t>Erythrura coloria- Red-eared parrotfinch</t>
  </si>
  <si>
    <t>FB-38</t>
  </si>
  <si>
    <t>FB-39</t>
  </si>
  <si>
    <t>Gender Erythrura: other</t>
  </si>
  <si>
    <t>FB-40</t>
  </si>
  <si>
    <t>FB-41</t>
  </si>
  <si>
    <t>Emblema Picta</t>
  </si>
  <si>
    <t>FB-42</t>
  </si>
  <si>
    <t>FB-43</t>
  </si>
  <si>
    <t>Neochmia phaeton</t>
  </si>
  <si>
    <t>FB-44</t>
  </si>
  <si>
    <t>FB-45</t>
  </si>
  <si>
    <t>Neochmia temporalis</t>
  </si>
  <si>
    <t>FB-46</t>
  </si>
  <si>
    <t>FB-47</t>
  </si>
  <si>
    <t>FB-48</t>
  </si>
  <si>
    <t>FB-49</t>
  </si>
  <si>
    <t>Poephila personata</t>
  </si>
  <si>
    <t>FB-50</t>
  </si>
  <si>
    <t>FB-51</t>
  </si>
  <si>
    <t>FB-52</t>
  </si>
  <si>
    <t>FB-53</t>
  </si>
  <si>
    <t>FB-54</t>
  </si>
  <si>
    <t>FB-55</t>
  </si>
  <si>
    <t>FB-56</t>
  </si>
  <si>
    <t>SectionFB
Estrildidae 
Genus  Lonchura (Spermestes)</t>
  </si>
  <si>
    <t>FB-57</t>
  </si>
  <si>
    <t>Lonchura bicolor bicolor</t>
  </si>
  <si>
    <t>FB-58</t>
  </si>
  <si>
    <t>FB-59</t>
  </si>
  <si>
    <t>FB-60</t>
  </si>
  <si>
    <t>FB-61</t>
  </si>
  <si>
    <t>Lonchura bicolor nigriceps</t>
  </si>
  <si>
    <t>FB-62</t>
  </si>
  <si>
    <t>FB-63</t>
  </si>
  <si>
    <t xml:space="preserve">Lonchura cucullata  </t>
  </si>
  <si>
    <t>FB-64</t>
  </si>
  <si>
    <t>FB-65</t>
  </si>
  <si>
    <t>FB-66</t>
  </si>
  <si>
    <t>FB-67</t>
  </si>
  <si>
    <t>FB-68</t>
  </si>
  <si>
    <t>FB-69</t>
  </si>
  <si>
    <t>Lepidopygia nana</t>
  </si>
  <si>
    <t>FB-70</t>
  </si>
  <si>
    <t>FB-71</t>
  </si>
  <si>
    <t>FB-72</t>
  </si>
  <si>
    <t>Section FB
Estrildidae 
Genus Lonchura munia ssp</t>
  </si>
  <si>
    <t>FB-73</t>
  </si>
  <si>
    <t>FB-74</t>
  </si>
  <si>
    <t>FB-75</t>
  </si>
  <si>
    <t>Lonchura atricapilla</t>
  </si>
  <si>
    <t>FB-76</t>
  </si>
  <si>
    <t>FB-77</t>
  </si>
  <si>
    <t>FB-78</t>
  </si>
  <si>
    <t>FB-79</t>
  </si>
  <si>
    <t>FB-80</t>
  </si>
  <si>
    <t>FB-81</t>
  </si>
  <si>
    <t>Lm.caniceps-Lm.forbesi
Lm.hunsteini-hunsteini nigerrima
Lm.malacca
Lm.nevermanni-Lm.pallida -Lm.ferruginosa
Lm.quinticolor-Lm.spectabilis-Lm.vana
et toutes sous-Espèces</t>
  </si>
  <si>
    <t>FB-82</t>
  </si>
  <si>
    <t>FB-83</t>
  </si>
  <si>
    <t>FB-84</t>
  </si>
  <si>
    <t>Section FB
Estrildidae 
Genus Lonchura-Padda (non repris en F1/not included in F1)</t>
  </si>
  <si>
    <t>FB-85</t>
  </si>
  <si>
    <t>FB-86</t>
  </si>
  <si>
    <t>FB-87</t>
  </si>
  <si>
    <t>L.flaviprymna-L.montana 
L.heteromunia pectoralis-L. monticola-L.teerinki
L.melaena-et toutes sous-Espèces</t>
  </si>
  <si>
    <t>FB-88</t>
  </si>
  <si>
    <t>FB-89</t>
  </si>
  <si>
    <t>L.(Padda) fuscata</t>
  </si>
  <si>
    <t>FB-90</t>
  </si>
  <si>
    <t>FB-91</t>
  </si>
  <si>
    <t xml:space="preserve"> Lonchura punctulata</t>
  </si>
  <si>
    <t>FB-92</t>
  </si>
  <si>
    <t>FB-93</t>
  </si>
  <si>
    <t>L.fuscans-L.kelaarti
L leucogastra-L leucogastroides-L.leucosticta
L.molucca- L.striata-L.tristissima  
et toutes sous-Espèces</t>
  </si>
  <si>
    <t>FB-94</t>
  </si>
  <si>
    <t>FB-95</t>
  </si>
  <si>
    <t>FB-96</t>
  </si>
  <si>
    <t xml:space="preserve">Section  FB 
Fringillidae  
Genus  Serinus </t>
  </si>
  <si>
    <t>FB-97</t>
  </si>
  <si>
    <t>FB-98</t>
  </si>
  <si>
    <t>FB-99</t>
  </si>
  <si>
    <t>Serinus/Crithagra Genus all the others</t>
  </si>
  <si>
    <t>FB-100</t>
  </si>
  <si>
    <t>FB-101</t>
  </si>
  <si>
    <t>mutations of Serinus Genus 97-100</t>
  </si>
  <si>
    <t>FB-102</t>
  </si>
  <si>
    <t>Section  FB
Fringillidae 
Genus Carduelis (Spinus) - (non repris en section FA) Genus Spinus (Carduelis) -Chloris - Linaria  (non repris en section FA)</t>
  </si>
  <si>
    <t>FB-103</t>
  </si>
  <si>
    <t>Spinus (Carduelis) notata phénotype classique</t>
  </si>
  <si>
    <t>FB-104</t>
  </si>
  <si>
    <t>FB-105</t>
  </si>
  <si>
    <t>Spinus (Carduelis) atrata phénotype classique</t>
  </si>
  <si>
    <t>FB-106</t>
  </si>
  <si>
    <t>FB-107</t>
  </si>
  <si>
    <t xml:space="preserve">Spinus (Carduelis) barbata phénotype classique </t>
  </si>
  <si>
    <t>FB-108</t>
  </si>
  <si>
    <t>FB-109</t>
  </si>
  <si>
    <t xml:space="preserve">Spinus (Carduelis) psaltriq phénotype classique </t>
  </si>
  <si>
    <t>FB-110</t>
  </si>
  <si>
    <t>FB-111</t>
  </si>
  <si>
    <t xml:space="preserve">Spinus (Carduelis) tristis phénotype classique </t>
  </si>
  <si>
    <t>FB-112</t>
  </si>
  <si>
    <t>FB-113</t>
  </si>
  <si>
    <t>FB-114</t>
  </si>
  <si>
    <t>FB-115</t>
  </si>
  <si>
    <t>FB-116</t>
  </si>
  <si>
    <t xml:space="preserve">Section FB
Fringillidae 
Genus Carduelis  - Chloris - Linaria  (non repris dans les autres sections) </t>
  </si>
  <si>
    <t>FB.117</t>
  </si>
  <si>
    <t>FB-118</t>
  </si>
  <si>
    <t>FB-119</t>
  </si>
  <si>
    <t>mutations Genus Carduelis classes 117-118</t>
  </si>
  <si>
    <t>FB-120</t>
  </si>
  <si>
    <t>FB.121</t>
  </si>
  <si>
    <t xml:space="preserve">Genus Chloris: C.ambigua-C.sinica-C.spInoides-C.monguilloti (verdiers) </t>
  </si>
  <si>
    <t>FB-122</t>
  </si>
  <si>
    <t>FB.123</t>
  </si>
  <si>
    <t>Genus Linaria: L.johannis-L.C.yemenensis (Linottes)</t>
  </si>
  <si>
    <t>FB-124</t>
  </si>
  <si>
    <t>FB.125</t>
  </si>
  <si>
    <t>mutations Genus Chloris-Linaria classes 121-124</t>
  </si>
  <si>
    <t>FB-126</t>
  </si>
  <si>
    <t>Section   FB
Passeridae - Ploceidae</t>
  </si>
  <si>
    <t>FB-127</t>
  </si>
  <si>
    <t>Genus : Euplectes-Foudia-Montifringilla  
Genus : Passer-Petronia-Ploceus-Quelea-Pseudonigrita</t>
  </si>
  <si>
    <t>FB-128</t>
  </si>
  <si>
    <t>FB-129</t>
  </si>
  <si>
    <t>FB-130</t>
  </si>
  <si>
    <t>Section   
Fringillidae FB
Genus Linurgus - Pyrroplectes</t>
  </si>
  <si>
    <t>FB-131</t>
  </si>
  <si>
    <t>FB-132</t>
  </si>
  <si>
    <t>FB-133</t>
  </si>
  <si>
    <t>FB-134</t>
  </si>
  <si>
    <t>FB-135</t>
  </si>
  <si>
    <t>mutations Genus Linergus -Pyrroplectes classes 131-134</t>
  </si>
  <si>
    <t>FB-136</t>
  </si>
  <si>
    <t xml:space="preserve">Section   
Fringillidae FB
Genus Carpodacus (non repris en section F1) </t>
  </si>
  <si>
    <t>FB-137</t>
  </si>
  <si>
    <t>Carpodacus Classique autres que F1</t>
  </si>
  <si>
    <t>Carpodacus classic phenotype other than F1</t>
  </si>
  <si>
    <t>FB-138</t>
  </si>
  <si>
    <t>FB-139</t>
  </si>
  <si>
    <t>mutations Other Carpodacus classes 137-138</t>
  </si>
  <si>
    <t>FB-140</t>
  </si>
  <si>
    <t>Section   
Fringillidae  FB
Genus Loxia- Pyrrhula - Rhodopechys - Uragus - Urocynchramus</t>
  </si>
  <si>
    <t>FB-141</t>
  </si>
  <si>
    <t>Genus Loxia (Loxia luzoniensis, himalayensis, megaplaga et autres Loxia )</t>
  </si>
  <si>
    <t>FB-142</t>
  </si>
  <si>
    <t>FB-143</t>
  </si>
  <si>
    <t>Genus Pyrrhula exotique</t>
  </si>
  <si>
    <t>FB-144</t>
  </si>
  <si>
    <t>FB-145</t>
  </si>
  <si>
    <t>Genus Rhodopechys- Rhodospiza- Bucanetes -Uragus - Urocynchramus</t>
  </si>
  <si>
    <t>Genus Rhodopechys-Rhodospiza- Bucanetes-Uragus - Urocynchramus</t>
  </si>
  <si>
    <t>FB-146</t>
  </si>
  <si>
    <t>FB-147</t>
  </si>
  <si>
    <t>Mutations Genus Loxia- Pyrrhula - Rhodopechys - Uragus - Urocynchramus classes 141-146</t>
  </si>
  <si>
    <t>mutations Genus Loxia- Pyrrhula - Rhodopechys - Uragus - Urocynchramus classes 141-146</t>
  </si>
  <si>
    <t>FB-148</t>
  </si>
  <si>
    <t>Section  
Emberizidae FB
(seulement les granivores - only granivores)</t>
  </si>
  <si>
    <t>FB-149</t>
  </si>
  <si>
    <t>Genus : Aimophila-Amnodramus-Amphispiza 
Genus : ArremonArremonops-Atlapetes  
Genus : Calcarius-Calamospiza-Chondestes
Genus : Emberiza-Juncos-Lysurus-Melozone
Genus : Melospiza-Passerina-Plectrophenax
Genus : Oriturus-Pezopetes-Pipilo-Pooecetes
Genus : Pselliophorus-Pyrgisoma-Sicales
Genus : Spizella-Torreornis-Zonotrichia</t>
  </si>
  <si>
    <t>FB-150</t>
  </si>
  <si>
    <t>FB-151</t>
  </si>
  <si>
    <t xml:space="preserve">Genus : Coryphospingus-Lophospingus
Genus : Loxigilla-Loxipasser-Melanopyrrha
Genus : Oryzoborus-Rhodospingus-Sporophila-Tiaris-Volatinia  </t>
  </si>
  <si>
    <t>FB-152</t>
  </si>
  <si>
    <t>FB-153</t>
  </si>
  <si>
    <t>Genus : Cardinalis</t>
  </si>
  <si>
    <t>FB-154</t>
  </si>
  <si>
    <t>FB-155</t>
  </si>
  <si>
    <t>Genus : Gubernatrix</t>
  </si>
  <si>
    <t>FB-156</t>
  </si>
  <si>
    <t>FB-157</t>
  </si>
  <si>
    <t>Genus : Paroaria</t>
  </si>
  <si>
    <t>FB-158</t>
  </si>
  <si>
    <t>FB-159</t>
  </si>
  <si>
    <t>Genus : Guiraca-Pheucticus-Pyrruloxia
Genus : Caryothraustes-Parkerthraustes-Rhodothraupis-Periporphyrus</t>
  </si>
  <si>
    <t>FB-160</t>
  </si>
  <si>
    <t>FB-161</t>
  </si>
  <si>
    <t>FB-162</t>
  </si>
  <si>
    <t xml:space="preserve">Section FB
Fringillidae 
Genus Eophona -Fringilla - Haematospiza - Hesperiphona - Mycerobas - Neospiza - Rynchostruthus  </t>
  </si>
  <si>
    <t>FB-163</t>
  </si>
  <si>
    <t>FB-164</t>
  </si>
  <si>
    <t>FB-165</t>
  </si>
  <si>
    <t>Mutations Genus Eophona -Fringilla - Haematospiza - Hesperiphona - Mycerobas - Neospiza - Rynchostruthus (,,,,,,)</t>
  </si>
  <si>
    <t>mutations Genus Eophona -Fringilla - Haematospiza - Hesperiphona - Mycerobas - Neospiza - Rynchostruthus (,,,)</t>
  </si>
  <si>
    <t>FB-166</t>
  </si>
  <si>
    <t>Section FB
Fringillidae 
Genus  Callacanthis  - Leucosticte - Pinicola-Propyrrhula - Rhodospiza</t>
  </si>
  <si>
    <t>FB-167</t>
  </si>
  <si>
    <t xml:space="preserve">Genus Callacanthis-Leucosticte-Pinicola-Propyrrhula-Rhodospiza Classique </t>
  </si>
  <si>
    <t>FB-168</t>
  </si>
  <si>
    <t>FB-169</t>
  </si>
  <si>
    <t xml:space="preserve">mutations Genus Callacanthis-Pinicola-Propyrrhula-Rhodospiza cçasses 167-168 </t>
  </si>
  <si>
    <t>FB-170</t>
  </si>
  <si>
    <t>Section FB
Frugivores  lnsectivores  Nectarivores 
Frugivorous  Insectivorous  Nectarivorous</t>
  </si>
  <si>
    <t>FB-171</t>
  </si>
  <si>
    <t>FB-172</t>
  </si>
  <si>
    <t>FB-173</t>
  </si>
  <si>
    <t>FB-174</t>
  </si>
  <si>
    <t>FB-175</t>
  </si>
  <si>
    <t>FB-176</t>
  </si>
  <si>
    <t>FB-177</t>
  </si>
  <si>
    <t>FB-178</t>
  </si>
  <si>
    <t>FB-179</t>
  </si>
  <si>
    <t>FB-180</t>
  </si>
  <si>
    <t>FB-181</t>
  </si>
  <si>
    <t>FB-182</t>
  </si>
  <si>
    <t>FB-183</t>
  </si>
  <si>
    <t>Famille Thraupidae Autres, genus non inclus dans FB.61 - Conirostridae - Parulidae.</t>
  </si>
  <si>
    <t>Family Thraupidae Other, genus not included in FB.61 - Conirostridae - Parulidae.</t>
  </si>
  <si>
    <t>FB-184</t>
  </si>
  <si>
    <t>FB-185</t>
  </si>
  <si>
    <t>FB-186</t>
  </si>
  <si>
    <t>FB-187</t>
  </si>
  <si>
    <t>mutations Frugivores  lnsectivores  Nectarivores classes 171-186</t>
  </si>
  <si>
    <t>mutations Frugivorous  Insectivorous  Nectarivorous  classes 171-186</t>
  </si>
  <si>
    <t>FB-188</t>
  </si>
  <si>
    <t>Section FB 
Autres - Other</t>
  </si>
  <si>
    <t>FB-189</t>
  </si>
  <si>
    <t>Espèces non prévues aux classes anterieures</t>
  </si>
  <si>
    <t>species non listed in classes above</t>
  </si>
  <si>
    <t>FB-190</t>
  </si>
  <si>
    <t>FB-191</t>
  </si>
  <si>
    <t>Nouvelles mutations en étude-(Pas de jugement, pas de médailles )</t>
  </si>
  <si>
    <t>New mutations under study - (no judgement and no medals)</t>
  </si>
  <si>
    <t>FB-192</t>
  </si>
  <si>
    <t>SECTION G  – OISEAUX EUROPEENS P.E. (BAGUES DE 1 ET/OU 2 ANS)
EUROPEAN BIRDS (1/2 YEARS RINGED) 
Mise à jour Mai 2023- updated in May 2023</t>
  </si>
  <si>
    <t>The Latin name is required.</t>
  </si>
  <si>
    <t>CAGES</t>
  </si>
  <si>
    <t xml:space="preserve"> G1-1</t>
  </si>
  <si>
    <t xml:space="preserve">Serinus canaria </t>
  </si>
  <si>
    <t>G1-2</t>
  </si>
  <si>
    <t>Remarque</t>
  </si>
  <si>
    <t>Ne sont pas admises mutation ni les hybrides</t>
  </si>
  <si>
    <t>No mutations pr hybrids allowed</t>
  </si>
  <si>
    <t xml:space="preserve"> G1-3</t>
  </si>
  <si>
    <t xml:space="preserve">Serinus serinus </t>
  </si>
  <si>
    <t>G1-4</t>
  </si>
  <si>
    <t xml:space="preserve"> G1-5</t>
  </si>
  <si>
    <t>Serinus serinus Mutatios</t>
  </si>
  <si>
    <t>G1-6</t>
  </si>
  <si>
    <t>Sont admises maximum 2 combinaisons de mutation mélanines et une mutation du lipochrome</t>
  </si>
  <si>
    <t>Maximum 2 combinations of melanin mutation and lipochrome mutation are allowed</t>
  </si>
  <si>
    <t xml:space="preserve"> G2-1</t>
  </si>
  <si>
    <t>Carduelis citrinella - Carduelis corsicana</t>
  </si>
  <si>
    <t>G2-2</t>
  </si>
  <si>
    <t xml:space="preserve"> G2-3</t>
  </si>
  <si>
    <t>Carduelis Carduelis frigoris (Mayor)</t>
  </si>
  <si>
    <t>G2-4</t>
  </si>
  <si>
    <t xml:space="preserve"> G2-5</t>
  </si>
  <si>
    <t>Carduelis Carduelis: toutes les autres sous-espéces SAUF Carduelis caniceps (caniceps -paropanisi - subulata - ultima) extra européens F</t>
  </si>
  <si>
    <t>G2-6</t>
  </si>
  <si>
    <t xml:space="preserve"> G2-7</t>
  </si>
  <si>
    <t>G2-8</t>
  </si>
  <si>
    <t xml:space="preserve"> G2-9</t>
  </si>
  <si>
    <t>G2-10</t>
  </si>
  <si>
    <t xml:space="preserve"> G2-11</t>
  </si>
  <si>
    <t>G2-12</t>
  </si>
  <si>
    <t xml:space="preserve"> G2-13</t>
  </si>
  <si>
    <t>G2-14</t>
  </si>
  <si>
    <t xml:space="preserve"> G2-15</t>
  </si>
  <si>
    <t>G2-16</t>
  </si>
  <si>
    <t xml:space="preserve"> G2-17</t>
  </si>
  <si>
    <t>G2-18</t>
  </si>
  <si>
    <t xml:space="preserve"> G2-19</t>
  </si>
  <si>
    <t>G2-20</t>
  </si>
  <si>
    <t xml:space="preserve"> G2-21</t>
  </si>
  <si>
    <t>G2-22</t>
  </si>
  <si>
    <t xml:space="preserve"> G2-23</t>
  </si>
  <si>
    <t>G2-24</t>
  </si>
  <si>
    <t xml:space="preserve"> G2-25</t>
  </si>
  <si>
    <t>G2-26</t>
  </si>
  <si>
    <t xml:space="preserve"> G2-27</t>
  </si>
  <si>
    <t>G2-28</t>
  </si>
  <si>
    <t xml:space="preserve"> G2-29</t>
  </si>
  <si>
    <t>G2-30</t>
  </si>
  <si>
    <t xml:space="preserve"> G3-1</t>
  </si>
  <si>
    <t xml:space="preserve"> G3-2</t>
  </si>
  <si>
    <t xml:space="preserve"> G3-3</t>
  </si>
  <si>
    <t xml:space="preserve"> G3-4</t>
  </si>
  <si>
    <t xml:space="preserve"> G3-5</t>
  </si>
  <si>
    <t>Verdier de Malte male</t>
  </si>
  <si>
    <t>Greenfinch of Malta male</t>
  </si>
  <si>
    <t xml:space="preserve"> G3-6</t>
  </si>
  <si>
    <t xml:space="preserve"> G3-7</t>
  </si>
  <si>
    <t>Verdier de Malte femelle</t>
  </si>
  <si>
    <t>Greenfinch of Malta female</t>
  </si>
  <si>
    <t xml:space="preserve"> G3-8</t>
  </si>
  <si>
    <t xml:space="preserve"> G3-9</t>
  </si>
  <si>
    <t xml:space="preserve"> G3-10</t>
  </si>
  <si>
    <t xml:space="preserve"> G3-11</t>
  </si>
  <si>
    <t xml:space="preserve"> G3-12</t>
  </si>
  <si>
    <t xml:space="preserve"> G3-13</t>
  </si>
  <si>
    <t xml:space="preserve"> G3-14</t>
  </si>
  <si>
    <t xml:space="preserve"> G3-15</t>
  </si>
  <si>
    <t xml:space="preserve"> G3-16</t>
  </si>
  <si>
    <t xml:space="preserve"> G3-17</t>
  </si>
  <si>
    <t xml:space="preserve"> G3-18</t>
  </si>
  <si>
    <t xml:space="preserve"> G3-19</t>
  </si>
  <si>
    <t xml:space="preserve"> G3-20</t>
  </si>
  <si>
    <t xml:space="preserve"> G3-21</t>
  </si>
  <si>
    <t xml:space="preserve"> G3-22</t>
  </si>
  <si>
    <t xml:space="preserve"> G3-23</t>
  </si>
  <si>
    <t xml:space="preserve"> G3-24</t>
  </si>
  <si>
    <t xml:space="preserve"> G3-25</t>
  </si>
  <si>
    <t xml:space="preserve"> G3-26</t>
  </si>
  <si>
    <t xml:space="preserve"> G3-27</t>
  </si>
  <si>
    <t xml:space="preserve"> G3-28</t>
  </si>
  <si>
    <t xml:space="preserve"> G4-1</t>
  </si>
  <si>
    <t>Spinus spinus male</t>
  </si>
  <si>
    <t xml:space="preserve"> G4-2</t>
  </si>
  <si>
    <t xml:space="preserve"> G4-3</t>
  </si>
  <si>
    <t>Spinus spinus femelle</t>
  </si>
  <si>
    <t>Spinus spinus female</t>
  </si>
  <si>
    <t xml:space="preserve"> G4-4</t>
  </si>
  <si>
    <t xml:space="preserve"> G4-5</t>
  </si>
  <si>
    <t xml:space="preserve"> G4-6</t>
  </si>
  <si>
    <t xml:space="preserve"> G4-7</t>
  </si>
  <si>
    <t xml:space="preserve"> G4-8</t>
  </si>
  <si>
    <t xml:space="preserve"> G4-9</t>
  </si>
  <si>
    <t xml:space="preserve"> G4-10</t>
  </si>
  <si>
    <t xml:space="preserve"> G4-11</t>
  </si>
  <si>
    <t xml:space="preserve"> G4-12</t>
  </si>
  <si>
    <t xml:space="preserve"> G4-13</t>
  </si>
  <si>
    <t xml:space="preserve"> G4-14</t>
  </si>
  <si>
    <t xml:space="preserve"> G4-15</t>
  </si>
  <si>
    <t xml:space="preserve"> G4-16</t>
  </si>
  <si>
    <t xml:space="preserve"> G4-17</t>
  </si>
  <si>
    <t xml:space="preserve"> G4-18</t>
  </si>
  <si>
    <t xml:space="preserve"> G4-19</t>
  </si>
  <si>
    <t xml:space="preserve"> G4-20</t>
  </si>
  <si>
    <t>G5-1</t>
  </si>
  <si>
    <t>Acanthis flammea flammea - A.f.rostrata</t>
  </si>
  <si>
    <t>G5 2</t>
  </si>
  <si>
    <t>G5-3</t>
  </si>
  <si>
    <t>Acanthis flammea cabaret</t>
  </si>
  <si>
    <t>G5 4</t>
  </si>
  <si>
    <t>G5-5</t>
  </si>
  <si>
    <t>Acanthis flammea hornemanni- A.f.exilipes</t>
  </si>
  <si>
    <t>G5 6</t>
  </si>
  <si>
    <t>G5-7</t>
  </si>
  <si>
    <t>G5 8</t>
  </si>
  <si>
    <t>G5-9</t>
  </si>
  <si>
    <t>G5 10</t>
  </si>
  <si>
    <t>G5-11</t>
  </si>
  <si>
    <t>G5 12</t>
  </si>
  <si>
    <t>G5-13</t>
  </si>
  <si>
    <t>G5 14</t>
  </si>
  <si>
    <t>G5-15</t>
  </si>
  <si>
    <t>G5 16</t>
  </si>
  <si>
    <t>G5-17</t>
  </si>
  <si>
    <t xml:space="preserve">Acanthis flammea Phaéo  </t>
  </si>
  <si>
    <t>G5 18</t>
  </si>
  <si>
    <t>G5-19</t>
  </si>
  <si>
    <t>G5 20</t>
  </si>
  <si>
    <t>G5-21</t>
  </si>
  <si>
    <t>Linaria cannabina</t>
  </si>
  <si>
    <t>G5 22</t>
  </si>
  <si>
    <t>G5-23</t>
  </si>
  <si>
    <t>Linaria flavirostris</t>
  </si>
  <si>
    <t>G5 24</t>
  </si>
  <si>
    <t>G5-25</t>
  </si>
  <si>
    <t>G5 26</t>
  </si>
  <si>
    <t>G6-1</t>
  </si>
  <si>
    <t>Carpodacus erythrinus</t>
  </si>
  <si>
    <t>G6-2</t>
  </si>
  <si>
    <t>G6-3</t>
  </si>
  <si>
    <t>Bucanetes githaginea</t>
  </si>
  <si>
    <t>G6-4</t>
  </si>
  <si>
    <t>G6-5</t>
  </si>
  <si>
    <t>Fringilla coelebs male</t>
  </si>
  <si>
    <t>G6-6</t>
  </si>
  <si>
    <t>G6-7</t>
  </si>
  <si>
    <t>Fringilla coelebs femelle</t>
  </si>
  <si>
    <t>Fringilla coelebs female</t>
  </si>
  <si>
    <t>G6-8</t>
  </si>
  <si>
    <t>G6-9</t>
  </si>
  <si>
    <t>Fringilla coelebs Brun</t>
  </si>
  <si>
    <t>G6-10</t>
  </si>
  <si>
    <t>G6-11</t>
  </si>
  <si>
    <t>G6-12</t>
  </si>
  <si>
    <t>G6-13</t>
  </si>
  <si>
    <t xml:space="preserve">Fringilla coelebs Isabelle </t>
  </si>
  <si>
    <t>G6-14</t>
  </si>
  <si>
    <t>G6-15</t>
  </si>
  <si>
    <t>Fringilla coelebs Pastel</t>
  </si>
  <si>
    <t>G6-16</t>
  </si>
  <si>
    <t>G6-17</t>
  </si>
  <si>
    <t>Fringilla coelebs Opale</t>
  </si>
  <si>
    <t>G6-18</t>
  </si>
  <si>
    <t>G6-19</t>
  </si>
  <si>
    <t>G6-20</t>
  </si>
  <si>
    <t>G6-21</t>
  </si>
  <si>
    <t>Fringilla montifringilla male</t>
  </si>
  <si>
    <t>G6-22</t>
  </si>
  <si>
    <t>G6-23</t>
  </si>
  <si>
    <t>Fringilla montifringilla femelle</t>
  </si>
  <si>
    <t>Fringilla montifringilla female</t>
  </si>
  <si>
    <t>G6-24</t>
  </si>
  <si>
    <t>G6-25</t>
  </si>
  <si>
    <t>G6-26</t>
  </si>
  <si>
    <t>G7-1</t>
  </si>
  <si>
    <t>Pyrrhula pyrrhula pyrrhula (mayor) male</t>
  </si>
  <si>
    <t>G7-2</t>
  </si>
  <si>
    <t>G7-3</t>
  </si>
  <si>
    <t>Pyrrhula pyrrhula pyrrhula (mayor) femelle</t>
  </si>
  <si>
    <t>Pyrrhula pyrrhula pyrrhula (mayor) female</t>
  </si>
  <si>
    <t>G7-4</t>
  </si>
  <si>
    <t>G7-5</t>
  </si>
  <si>
    <t>G7-6</t>
  </si>
  <si>
    <t>G7-7</t>
  </si>
  <si>
    <t>G7-8</t>
  </si>
  <si>
    <t>G7-9</t>
  </si>
  <si>
    <t>G7-10</t>
  </si>
  <si>
    <t>G7-11</t>
  </si>
  <si>
    <t>G7-12</t>
  </si>
  <si>
    <t>G7-13</t>
  </si>
  <si>
    <t>G7-14</t>
  </si>
  <si>
    <t>G7-15</t>
  </si>
  <si>
    <t>G7-16</t>
  </si>
  <si>
    <t>G7-17</t>
  </si>
  <si>
    <t>G7-18</t>
  </si>
  <si>
    <t>G7-19</t>
  </si>
  <si>
    <t>G7-20</t>
  </si>
  <si>
    <t>G7-21</t>
  </si>
  <si>
    <t>G7-22</t>
  </si>
  <si>
    <t>G8-1</t>
  </si>
  <si>
    <t xml:space="preserve">Emberiza citrinella - E.cirlus - E.melanocephala - E.cia - E.hortulana </t>
  </si>
  <si>
    <t>G8-2</t>
  </si>
  <si>
    <t>G8-3</t>
  </si>
  <si>
    <t>Emberiza aureola - E.calandra - E.caesia - E.schoeniclus - E.pusilla - E.rustica</t>
  </si>
  <si>
    <t>G8-4</t>
  </si>
  <si>
    <t>G8-5</t>
  </si>
  <si>
    <t>Plectrophenax  nivalis - Calcarius lapponicus - Montifringilla nivalis</t>
  </si>
  <si>
    <t>G8-6</t>
  </si>
  <si>
    <t>G8-7</t>
  </si>
  <si>
    <t>Passer domesticus - P.hispaniolensis - P. Italiae -Petronia petronia</t>
  </si>
  <si>
    <t>Passer domesticus - P.hispaniolensis - P. Italiae  - Petronia petronia</t>
  </si>
  <si>
    <t>G8-8</t>
  </si>
  <si>
    <t>G8-9</t>
  </si>
  <si>
    <t>G8-10</t>
  </si>
  <si>
    <t>G8-11</t>
  </si>
  <si>
    <t>G8-12</t>
  </si>
  <si>
    <t>G8-13</t>
  </si>
  <si>
    <t>G8-14</t>
  </si>
  <si>
    <t>G8-15</t>
  </si>
  <si>
    <t>G8-16</t>
  </si>
  <si>
    <t>G8-17</t>
  </si>
  <si>
    <t>G8-18</t>
  </si>
  <si>
    <t>G8-19</t>
  </si>
  <si>
    <t>P.montanus</t>
  </si>
  <si>
    <t>Passer domesticus - P.hispaniolensis - P. Italiae  - P.montanus - Petronia petronia</t>
  </si>
  <si>
    <t>G8-20</t>
  </si>
  <si>
    <t>G8-21</t>
  </si>
  <si>
    <t>G8-22</t>
  </si>
  <si>
    <t>G8-23</t>
  </si>
  <si>
    <t>G8-24</t>
  </si>
  <si>
    <t>G8-25</t>
  </si>
  <si>
    <t>G8-26</t>
  </si>
  <si>
    <t>G8-27</t>
  </si>
  <si>
    <t>Loxia pytopsittacus - L.scotica - L.curvivostra SAUF L. himalayensis (F)</t>
  </si>
  <si>
    <t>Loxia pytopsittacus-L.scotica--L.leucoptera-L.curvivostra sauf L. himalayensis (FB)</t>
  </si>
  <si>
    <t>G8-28</t>
  </si>
  <si>
    <t>G8-29</t>
  </si>
  <si>
    <t>G8-30</t>
  </si>
  <si>
    <t>G8-31</t>
  </si>
  <si>
    <t>G8-32</t>
  </si>
  <si>
    <t>G8-33</t>
  </si>
  <si>
    <t xml:space="preserve">Pinicola  enucleator </t>
  </si>
  <si>
    <t>Pinicola  enucleator</t>
  </si>
  <si>
    <t>G8-34</t>
  </si>
  <si>
    <t>G8-35</t>
  </si>
  <si>
    <t>Bombycilla garrulus</t>
  </si>
  <si>
    <t>G8-36</t>
  </si>
  <si>
    <t>G8-37</t>
  </si>
  <si>
    <t>Sturnus vulgaris - Sturnus unicolor - Pastor roseus</t>
  </si>
  <si>
    <t>G8-38</t>
  </si>
  <si>
    <t>G8-39</t>
  </si>
  <si>
    <t xml:space="preserve">Sturnus vulgaris Brun </t>
  </si>
  <si>
    <t>G8-40</t>
  </si>
  <si>
    <t>G8-41</t>
  </si>
  <si>
    <t>G8-42</t>
  </si>
  <si>
    <t>G8-43</t>
  </si>
  <si>
    <t>Sturnus vulgaris autres mutationes</t>
  </si>
  <si>
    <t>G8-44</t>
  </si>
  <si>
    <t>G8-45</t>
  </si>
  <si>
    <t>Turdus merula male</t>
  </si>
  <si>
    <t>G8-46</t>
  </si>
  <si>
    <t>G8-47</t>
  </si>
  <si>
    <t>Turdus merula femelle</t>
  </si>
  <si>
    <t>Turdus merula female</t>
  </si>
  <si>
    <t>G8-48</t>
  </si>
  <si>
    <t>G8-49</t>
  </si>
  <si>
    <t>G8-50</t>
  </si>
  <si>
    <t>G8-51</t>
  </si>
  <si>
    <t>G8-52</t>
  </si>
  <si>
    <t>G8-53</t>
  </si>
  <si>
    <t>G8-54</t>
  </si>
  <si>
    <t>G8-55</t>
  </si>
  <si>
    <t>G8-56</t>
  </si>
  <si>
    <t>G8-57</t>
  </si>
  <si>
    <t>G8-58</t>
  </si>
  <si>
    <t>G8-59</t>
  </si>
  <si>
    <t>G8-60</t>
  </si>
  <si>
    <t>G8-61</t>
  </si>
  <si>
    <t xml:space="preserve">Turdus iliacus </t>
  </si>
  <si>
    <t>G8-62</t>
  </si>
  <si>
    <t>G8-63</t>
  </si>
  <si>
    <t>G8-64</t>
  </si>
  <si>
    <t>G8-65</t>
  </si>
  <si>
    <t xml:space="preserve">Turdus torquatus - T.viscivorus </t>
  </si>
  <si>
    <t>Turdus torquatus - T.viscivorus</t>
  </si>
  <si>
    <t>G8-66</t>
  </si>
  <si>
    <t>G8-67</t>
  </si>
  <si>
    <t>Monticola saxatilis</t>
  </si>
  <si>
    <t xml:space="preserve">Monticola saxatilis </t>
  </si>
  <si>
    <t>G8-68</t>
  </si>
  <si>
    <t>G8-69</t>
  </si>
  <si>
    <t>Monticola solitarius</t>
  </si>
  <si>
    <t>G8-70</t>
  </si>
  <si>
    <t>G8-71</t>
  </si>
  <si>
    <t>Corvus monedula - C.corone - C.c.cornix - C.corax - Pyrrhocorax pyrrhocorax - P.graculus - Nucifraga caryocatactes</t>
  </si>
  <si>
    <t>Corvus monedula - C.corone - C.c.cornix - C.corax - Pyrrhocorax pyrrhocorax - P.graculus - Nucifraga caryocatactes.</t>
  </si>
  <si>
    <t>G8-72</t>
  </si>
  <si>
    <t>G8-73</t>
  </si>
  <si>
    <t>G8-74</t>
  </si>
  <si>
    <t>G8-75</t>
  </si>
  <si>
    <t>Pica pica - Garrulus glandarius - Coracias Garrulus - Cyanopica cooky</t>
  </si>
  <si>
    <t>G8-76</t>
  </si>
  <si>
    <t>G8-77</t>
  </si>
  <si>
    <t>G8-78</t>
  </si>
  <si>
    <t>Individ.   Single</t>
  </si>
  <si>
    <t>G8-79</t>
  </si>
  <si>
    <t>G8-80</t>
  </si>
  <si>
    <t>G8-81</t>
  </si>
  <si>
    <t>Mutations de Autres espèces des genres et familles non reprises dans les classes précédentes aussi les panachès</t>
  </si>
  <si>
    <t>Mutations of other species of the same genders and families non listed above and variegated</t>
  </si>
  <si>
    <t>G8-82</t>
  </si>
  <si>
    <t>SECTION  H - HYBRIDES P.E.  (BAGUES 1 ET/OU 2 ET/OU 3 ET/OU 4 ANS)
HYBRIDS (1/2/3/4 YEARS RINGED)
Mise à jour Sep 2022- updated in Sep 2022</t>
  </si>
  <si>
    <t>L'ardoise (noir-blanc) et l'ivoire sont considerés mutations.
L'éleveur devra spécifier les noms latins des Espèces (mâle/femelle)et préciser la couleur pour les mutations</t>
  </si>
  <si>
    <t>The slate (black-white) and the ivory are both considered mutations
The breeder shall specify Latin names of species (cock/hen)and specify color for mutations</t>
  </si>
  <si>
    <t>Section H 1  
HYBRIDES de canaris</t>
  </si>
  <si>
    <t>Section H  1
Canary HYBRIDS</t>
  </si>
  <si>
    <t>H1-1</t>
  </si>
  <si>
    <t>H1-2</t>
  </si>
  <si>
    <t>H1-3</t>
  </si>
  <si>
    <t>Hybrid mutated of Canary X European Carduelis carduelis and vice-versa</t>
  </si>
  <si>
    <t>H1-4</t>
  </si>
  <si>
    <t>H1-5</t>
  </si>
  <si>
    <t>Hybrid Classic phenotype of Canary X Serinus serinus - Spinus spinus - Chloris chloris  or vice-versa</t>
  </si>
  <si>
    <t>H1-6</t>
  </si>
  <si>
    <t>H1-7</t>
  </si>
  <si>
    <t>Hybrid mutated of Canary X Serinus serinus - Spinus spinus - Chloris chloris  and vice-versa</t>
  </si>
  <si>
    <t>H1-8</t>
  </si>
  <si>
    <t>H1-9</t>
  </si>
  <si>
    <t>Hybrid Classic phenotype of Canary X Acanthis-Linaria-Carpodacus erythrinus-Bucanetes gitaginea or vice-versa</t>
  </si>
  <si>
    <t>H1-10</t>
  </si>
  <si>
    <t>H1-11</t>
  </si>
  <si>
    <t>Hybrid mutated of Canary  X Acanthis-Linaria-Carpodacus erythrinus-Bucanetes gitaginea  and vice-versa</t>
  </si>
  <si>
    <t>H1-12</t>
  </si>
  <si>
    <t>H1-13</t>
  </si>
  <si>
    <t xml:space="preserve">Hybride Classique de canari X Autres europèens et vice versa </t>
  </si>
  <si>
    <t xml:space="preserve">Hybride Classic phenotype of Canari X other european or vice-versa </t>
  </si>
  <si>
    <t>H1-14</t>
  </si>
  <si>
    <t>H1-15</t>
  </si>
  <si>
    <t>Hybride muté de canari X autres europeens et vice versa</t>
  </si>
  <si>
    <t>Hybrid mutated of Canary  X other extra European birds and vice-versa</t>
  </si>
  <si>
    <t>H1-16</t>
  </si>
  <si>
    <t>H1-17</t>
  </si>
  <si>
    <t xml:space="preserve">Hybrid Classic phenotype of Canary X Crithagra or vice-versa </t>
  </si>
  <si>
    <t>H1-18</t>
  </si>
  <si>
    <t>H1-19</t>
  </si>
  <si>
    <t xml:space="preserve">Hybrid mutated of Canary  X Crithagra and vice-versa </t>
  </si>
  <si>
    <t>H1-20</t>
  </si>
  <si>
    <t>H1-21</t>
  </si>
  <si>
    <t xml:space="preserve">Hybrid Classic phenotype of Canary X Serinus extra European or vice versa </t>
  </si>
  <si>
    <t>H1-22</t>
  </si>
  <si>
    <t>H1-23</t>
  </si>
  <si>
    <t>Hybrid mutated of Canary  X Serinus extra European and vice-versa</t>
  </si>
  <si>
    <t>H1-24</t>
  </si>
  <si>
    <t>H1-25</t>
  </si>
  <si>
    <t xml:space="preserve">Hybrid Classic phenotype of Canary X Spinus extra European or vice versa </t>
  </si>
  <si>
    <t>H1-26</t>
  </si>
  <si>
    <t>H1-27</t>
  </si>
  <si>
    <t xml:space="preserve">Hybrid mutated of Canary X Spinus extra European and vice-versa </t>
  </si>
  <si>
    <t>H1-28</t>
  </si>
  <si>
    <t>H1-29</t>
  </si>
  <si>
    <t>Hybride Classique de canari  X Autres extra europeens et vice-versa</t>
  </si>
  <si>
    <t>Hybrid Classic phenotype of Canary X other extra European or vice-versa</t>
  </si>
  <si>
    <t>H1-30</t>
  </si>
  <si>
    <t>H1-31</t>
  </si>
  <si>
    <t>Hybride muté de canari  X Autres extra europeens et vice-versa</t>
  </si>
  <si>
    <t>Hybrid mutated of Canary X other extra European or vice-versa</t>
  </si>
  <si>
    <t>H1-32</t>
  </si>
  <si>
    <t>H1-33</t>
  </si>
  <si>
    <t>Hybride panaché de canaris (classiques et mutations)</t>
  </si>
  <si>
    <t>Hybrid varieted of canary (classic et mutations)</t>
  </si>
  <si>
    <t>H1-34</t>
  </si>
  <si>
    <t>H2-1</t>
  </si>
  <si>
    <t>H2-2</t>
  </si>
  <si>
    <t>H2-3</t>
  </si>
  <si>
    <t>H2-4</t>
  </si>
  <si>
    <t>H2-5</t>
  </si>
  <si>
    <t>H2-6</t>
  </si>
  <si>
    <t>H2-7</t>
  </si>
  <si>
    <t>H2-8</t>
  </si>
  <si>
    <t>H2-9</t>
  </si>
  <si>
    <t>H2-10</t>
  </si>
  <si>
    <t>H2-11</t>
  </si>
  <si>
    <t>H2-12</t>
  </si>
  <si>
    <t>H2-13</t>
  </si>
  <si>
    <t>H2-14</t>
  </si>
  <si>
    <t>H2-15</t>
  </si>
  <si>
    <t>H2-16</t>
  </si>
  <si>
    <t>H2-17</t>
  </si>
  <si>
    <t>H2-18</t>
  </si>
  <si>
    <t>Les hybrides de Diamant mandarin avec Moineau du Japon et/ou Lonchura orizivora ou vice-versa doivent toujours être inscrits dans les classes DES hYBRIDES du Diamant mandarin. 
Les hybrides de Moineau du Japon avec Lonchura orizivora et/ou vice-versa doivent toujours être inscrits dans les classes DES hYBRIDES du Moineau du Japon</t>
  </si>
  <si>
    <t>Hybrids of Zebra finches with Bengalese and/or Lonchura orizivora and/or vice versa must always be enrolled in the classes of Zebra finches 
Bengalese hybrids with Lonchura orizivora and/or vice versa must always be enrolled in the Bengalese classes</t>
  </si>
  <si>
    <t xml:space="preserve">Section H  3
HYBRIDES autres </t>
  </si>
  <si>
    <t>Section H  3
HYBRIDS other</t>
  </si>
  <si>
    <t>H3-1</t>
  </si>
  <si>
    <t>Hybrid Classic phenotype of european (Loxia or Pyrrhula) X european and vice-versa</t>
  </si>
  <si>
    <t>H3-2</t>
  </si>
  <si>
    <t>H3-3</t>
  </si>
  <si>
    <t>H3-4</t>
  </si>
  <si>
    <t>H3-5</t>
  </si>
  <si>
    <t>Hybride Classique d'autres européens entre eux</t>
  </si>
  <si>
    <t>Hybrid Classic phenotype of other europeans between themselves</t>
  </si>
  <si>
    <t>H3-6</t>
  </si>
  <si>
    <t>H3-7</t>
  </si>
  <si>
    <t>Hybride muté d'autres européens entre eux</t>
  </si>
  <si>
    <t>Hybrid mutated of Other europeans between themselves</t>
  </si>
  <si>
    <t>H3-8</t>
  </si>
  <si>
    <t>H3-9</t>
  </si>
  <si>
    <t>Hybrid Classic phenotype of extra-european Serinus  et Crithagra X european and vice-versa</t>
  </si>
  <si>
    <t>H3-10</t>
  </si>
  <si>
    <t>H3-11</t>
  </si>
  <si>
    <t>Hybrid mutated of extra-european Serinus  et Crithagra X european and vice-versa</t>
  </si>
  <si>
    <t>H3-12</t>
  </si>
  <si>
    <t>H3-13</t>
  </si>
  <si>
    <t>Hybrid Classic phenotype of extra-european Spinus X european and vice-versa</t>
  </si>
  <si>
    <t>H3-14</t>
  </si>
  <si>
    <t>H3-15</t>
  </si>
  <si>
    <t>Hybrid mutated of extra-european Spinus X european and vice-versa</t>
  </si>
  <si>
    <t>H3-16</t>
  </si>
  <si>
    <t>H3-17</t>
  </si>
  <si>
    <t>Hybride Classique autres extra-europeen X européen et vice-versa</t>
  </si>
  <si>
    <t>Hybrid classic phenotype of other extra-european X european and vice-versa</t>
  </si>
  <si>
    <t>H3-18</t>
  </si>
  <si>
    <t>H3-19</t>
  </si>
  <si>
    <t>Hybride muté autres extra-europeen X européen et vice-versa</t>
  </si>
  <si>
    <t>Hybrid mutated of other extra-european X european and vice-versa</t>
  </si>
  <si>
    <t>H3-20</t>
  </si>
  <si>
    <t>H3-21</t>
  </si>
  <si>
    <t xml:space="preserve">Hybride Classique extra-europeen  X extra-europeens autres familles </t>
  </si>
  <si>
    <t xml:space="preserve">Hybrid Classic phenotype of extra-european  X extra-european other families </t>
  </si>
  <si>
    <t>H3-22</t>
  </si>
  <si>
    <t>H3-23</t>
  </si>
  <si>
    <t>Hybride muté extra-europeen  X extra-europeens autres familles</t>
  </si>
  <si>
    <t xml:space="preserve">Hybrid mutaded of extra-european  X extra-europees other families </t>
  </si>
  <si>
    <t>H3-24</t>
  </si>
  <si>
    <t>H3-25</t>
  </si>
  <si>
    <t>Autres hybrides panachés (classiques et mutations)</t>
  </si>
  <si>
    <t>Other variegated hybrids (classic et mutations)</t>
  </si>
  <si>
    <t>H3-26</t>
  </si>
  <si>
    <t>H3-27</t>
  </si>
  <si>
    <t>H3-28</t>
  </si>
  <si>
    <t>Admission en exposition de tous les hybrides quelque soit le genre d’appartenance, y compris les hybrides inter spécifiques</t>
  </si>
  <si>
    <t xml:space="preserve">Exhibition of all hybrids of any kind, including inter-specific hybrids
</t>
  </si>
  <si>
    <t>SECTION I1 - PERRUCHES ONDULEES DE POSTURE P.E. 
( BAGUES DE 1 ET / OU 2 ANS ) - POSTURE BUDGERIGARS (1/2 YEARS RINGED)
Mise à jour Mai 2021 - updated in May 2021</t>
  </si>
  <si>
    <t xml:space="preserve">Pour les mutations, il ne sera accepté qu'un maximun de 4 combinaisons de phénotypes. </t>
  </si>
  <si>
    <t>For mutations, it will be accepted as a maximum of up to 4 combinations of phenotypes.</t>
  </si>
  <si>
    <t>CAGE P1</t>
  </si>
  <si>
    <t>Section I1 
Perruches Ondulées de Posture
Normal</t>
  </si>
  <si>
    <t>Section I1 
Posture Budgericars
Normal</t>
  </si>
  <si>
    <t>I1-1</t>
  </si>
  <si>
    <t>I1-2</t>
  </si>
  <si>
    <t>I1-3</t>
  </si>
  <si>
    <t>I1-4</t>
  </si>
  <si>
    <t>I1-5</t>
  </si>
  <si>
    <t>I1-6</t>
  </si>
  <si>
    <t>I1-7</t>
  </si>
  <si>
    <t>I1-8</t>
  </si>
  <si>
    <t>I1-9</t>
  </si>
  <si>
    <t>I1-10</t>
  </si>
  <si>
    <t>I1-11</t>
  </si>
  <si>
    <t>I1-12</t>
  </si>
  <si>
    <t>I1-13</t>
  </si>
  <si>
    <t>I1-14</t>
  </si>
  <si>
    <t>I1-15</t>
  </si>
  <si>
    <t>I1-16</t>
  </si>
  <si>
    <t>I1-17</t>
  </si>
  <si>
    <t>I1-18</t>
  </si>
  <si>
    <t>I1-19</t>
  </si>
  <si>
    <t>P.Ondulées: Tous les Normales Serie bleue a Face Jaune (Cl. 9-18)</t>
  </si>
  <si>
    <t>Budgerigars All the Yellowface Blue series Normals (c9-18)</t>
  </si>
  <si>
    <t>I1-20</t>
  </si>
  <si>
    <t>Section I1 
Perruches Ondulées de Posture
Opaline</t>
  </si>
  <si>
    <t>Section I1 
Posture Budgericars
Opaline</t>
  </si>
  <si>
    <t>I1-21</t>
  </si>
  <si>
    <t>I1-22</t>
  </si>
  <si>
    <t>I1-23</t>
  </si>
  <si>
    <t>I1-24</t>
  </si>
  <si>
    <t>I1-25</t>
  </si>
  <si>
    <t>I1-26</t>
  </si>
  <si>
    <t>I1-27</t>
  </si>
  <si>
    <t>I1-28</t>
  </si>
  <si>
    <t>I1-29</t>
  </si>
  <si>
    <t>P.Ondulées Opaline Bleu clair incl. Face Jaune</t>
  </si>
  <si>
    <t>Budgerigars Opaline Skyblue incl. yellow face</t>
  </si>
  <si>
    <t>I1-30</t>
  </si>
  <si>
    <t>I1-31</t>
  </si>
  <si>
    <t>P.Ondulées Opaline Cobalt  incl. Face Jaune</t>
  </si>
  <si>
    <t>Budgerigars Opaline Cobalt  incl. yellow face</t>
  </si>
  <si>
    <t>I1-32</t>
  </si>
  <si>
    <t>I1-33</t>
  </si>
  <si>
    <t>P.Ondulées Opaline Mauve  incl. Face Jaune</t>
  </si>
  <si>
    <t>Budgerigars Opaline Mauve  incl. yellow face</t>
  </si>
  <si>
    <t>I1-34</t>
  </si>
  <si>
    <t>I1-35</t>
  </si>
  <si>
    <t>P.Ondulées Opaline Violet  incl. Face Jaune</t>
  </si>
  <si>
    <t>Budgerigars Opaline Violet  incl. yellow face</t>
  </si>
  <si>
    <t>I1-36</t>
  </si>
  <si>
    <t>I1-37</t>
  </si>
  <si>
    <t>P.Ondulées Opaline Gris  incl. Face Jaune</t>
  </si>
  <si>
    <t>Budgerigars Opaline Grey  incl. yellow face</t>
  </si>
  <si>
    <t>I1-38</t>
  </si>
  <si>
    <t>Section I1 
Perruches Ondulées de Posture
Cinnamon et Opaline Cinnamon</t>
  </si>
  <si>
    <t>Section I1 
Posture Budgericars
Cinnamon and Opaline Cinnamon</t>
  </si>
  <si>
    <t>I1-39</t>
  </si>
  <si>
    <t>I1-40</t>
  </si>
  <si>
    <t>I1-41</t>
  </si>
  <si>
    <t>I1-42</t>
  </si>
  <si>
    <t>I1-43</t>
  </si>
  <si>
    <t>I1-44</t>
  </si>
  <si>
    <t>I1-45</t>
  </si>
  <si>
    <t>I1-46</t>
  </si>
  <si>
    <t>I1-47</t>
  </si>
  <si>
    <t>P.Ondulées Cinnamon Bleu clair  incl. Face Jaune</t>
  </si>
  <si>
    <t>Budgerigars Cinnamon Skyblue incl. yellow face</t>
  </si>
  <si>
    <t>I1-48</t>
  </si>
  <si>
    <t>I1-49</t>
  </si>
  <si>
    <t>P.Ondulées Cinnamon Cobalt  incl. Face Jaune</t>
  </si>
  <si>
    <t>Budgerigars Cinnamon Cobalt  incl. yellow face</t>
  </si>
  <si>
    <t>I1-50</t>
  </si>
  <si>
    <t>I1-51</t>
  </si>
  <si>
    <t>P.Ondulées Cinnamon Mauve  incl. Face Jaune</t>
  </si>
  <si>
    <t>Budgerigars Cinnamon Mauve  incl. yellow face</t>
  </si>
  <si>
    <t>I1-52</t>
  </si>
  <si>
    <t>I1-53</t>
  </si>
  <si>
    <t>P.Ondulées Cinnamon Violet  incl. Face Jaune</t>
  </si>
  <si>
    <t>Budgerigars Cinnamon Violet  incl. yellow face</t>
  </si>
  <si>
    <t>I1-54</t>
  </si>
  <si>
    <t>I1-55</t>
  </si>
  <si>
    <t>P.Ondulées Cinnamon Gris  incl. Face Jaune</t>
  </si>
  <si>
    <t>Budgerigars Cinnamon Grey  incl. yellow face</t>
  </si>
  <si>
    <t>I1-56</t>
  </si>
  <si>
    <t>I1-57</t>
  </si>
  <si>
    <t>I1-58</t>
  </si>
  <si>
    <t>I1-59</t>
  </si>
  <si>
    <t>I1-60</t>
  </si>
  <si>
    <t>I1-61</t>
  </si>
  <si>
    <t>I1-62</t>
  </si>
  <si>
    <t>I1-63</t>
  </si>
  <si>
    <t>I1-64</t>
  </si>
  <si>
    <t>I1-65</t>
  </si>
  <si>
    <t>P.Ondulées Opaline Cinnamon Bleu clair  incl. Face Jaune</t>
  </si>
  <si>
    <t>Budgerigars Opaline Cinnamon Skyblue  incl. yellow face</t>
  </si>
  <si>
    <t>I1-66</t>
  </si>
  <si>
    <t>I1-67</t>
  </si>
  <si>
    <t>P.Ondulées Opaline Cinnamon Cobalt  incl. Face Jaune</t>
  </si>
  <si>
    <t>Budgerigars Opaline Cinnamon Cobalt  incl. yellow face</t>
  </si>
  <si>
    <t>I1-68</t>
  </si>
  <si>
    <t>I1-69</t>
  </si>
  <si>
    <t>P.Ondulées Opaline Cinnamon Mauve  incl. Face Jaune</t>
  </si>
  <si>
    <t>Budgerigars Opaline Cinnamon Mauve  incl. yellow face</t>
  </si>
  <si>
    <t>I1-70</t>
  </si>
  <si>
    <t>I1-71</t>
  </si>
  <si>
    <t>P.Ondulées Opaline Cinnamon Violet  incl. Face Jaune</t>
  </si>
  <si>
    <t>Budgerigars Opaline Cinnamon Violet  incl. yellow face</t>
  </si>
  <si>
    <t>I1-72</t>
  </si>
  <si>
    <t>I1-73</t>
  </si>
  <si>
    <t>P.Ondulées Opaline Cinnamon Gris  incl. Face Jaune</t>
  </si>
  <si>
    <t>Budgerigars Opaline Cinnamon Grey  incl. yellow face</t>
  </si>
  <si>
    <t>I1-74</t>
  </si>
  <si>
    <t>Section I1 
Perruches Ondulées de Posture
Ardoisées-Anthracite</t>
  </si>
  <si>
    <t xml:space="preserve">Section I1 
Posture Budgericars
Slates-anthracite </t>
  </si>
  <si>
    <t>I1-75</t>
  </si>
  <si>
    <t>I1-76</t>
  </si>
  <si>
    <t>I1-77</t>
  </si>
  <si>
    <t>I1-78</t>
  </si>
  <si>
    <t>Section I1 
Perruches Ondulées de Posture
LutIno-AlbIno-Ailes jaunes-Ailes blanches</t>
  </si>
  <si>
    <t>Section I1 
Posture Budgericars
LutIno-AlbIno-All Yellowing-All Whitewing</t>
  </si>
  <si>
    <t>I1-79</t>
  </si>
  <si>
    <t>P.Ondulées  LutIno</t>
  </si>
  <si>
    <t xml:space="preserve"> Budgerigars LutIno</t>
  </si>
  <si>
    <t>I1-80</t>
  </si>
  <si>
    <t>I1-81</t>
  </si>
  <si>
    <t>P.Ondulées  AlbIno (y compris AlbIno Masque Jaune)</t>
  </si>
  <si>
    <t>I1-82</t>
  </si>
  <si>
    <t>I1-83</t>
  </si>
  <si>
    <t>P.Ondulées : Tous les Ailes Jaunes</t>
  </si>
  <si>
    <t xml:space="preserve"> Budgerigars: All Yellowing</t>
  </si>
  <si>
    <t>I1-84</t>
  </si>
  <si>
    <t>I1-85</t>
  </si>
  <si>
    <t>P.Ondulées  Tous les Ailes Blanches (y compris Masque Jaune)</t>
  </si>
  <si>
    <t>I1-86</t>
  </si>
  <si>
    <t>Section I1 
Perruches Ondulées de Posture
Perlées</t>
  </si>
  <si>
    <t>Section I1 
Posture Budgericars
Spangles</t>
  </si>
  <si>
    <t>I1-87</t>
  </si>
  <si>
    <t>I1-88</t>
  </si>
  <si>
    <t>I1-89</t>
  </si>
  <si>
    <t>I1-90</t>
  </si>
  <si>
    <t>I1-91</t>
  </si>
  <si>
    <t>I1-92</t>
  </si>
  <si>
    <t>I1-93</t>
  </si>
  <si>
    <t>I1-94</t>
  </si>
  <si>
    <t>I1-95</t>
  </si>
  <si>
    <t>P. Ondulees Perlées Melaniques simple facteur</t>
  </si>
  <si>
    <t>Budgerigars: Simple factor Melanistic Spangles</t>
  </si>
  <si>
    <t>I1-96</t>
  </si>
  <si>
    <t>Section I1 
Perruches Ondulées de Posture
Pie dominant-Pie recessif</t>
  </si>
  <si>
    <t>Section I1 
Posture Budgericars
Dominant Pied- Recessive Pied</t>
  </si>
  <si>
    <t>I1-97</t>
  </si>
  <si>
    <t>I1-98</t>
  </si>
  <si>
    <t>I1-99</t>
  </si>
  <si>
    <t>I1-100</t>
  </si>
  <si>
    <t>I1-101</t>
  </si>
  <si>
    <t>I1-102</t>
  </si>
  <si>
    <t>I1-103</t>
  </si>
  <si>
    <t>I1-104</t>
  </si>
  <si>
    <t>Section I1 
Autres Perruches Ondulées de Posture</t>
  </si>
  <si>
    <t>Section I1 
Other Posture Budgericars</t>
  </si>
  <si>
    <t>I1-105</t>
  </si>
  <si>
    <t>P.Ondulées: Jaunes aux YeuxNoirs</t>
  </si>
  <si>
    <t>I1-106</t>
  </si>
  <si>
    <t>I1-107</t>
  </si>
  <si>
    <t>P.Ondulées: Blancs aux YeuxNoirs (y inclus Masque Jaune)</t>
  </si>
  <si>
    <t>I1-108</t>
  </si>
  <si>
    <t>I1-109</t>
  </si>
  <si>
    <t>I1-110</t>
  </si>
  <si>
    <t>I1-111</t>
  </si>
  <si>
    <t>I1-112</t>
  </si>
  <si>
    <t>I1-113</t>
  </si>
  <si>
    <t>I1-114</t>
  </si>
  <si>
    <t>I1-115</t>
  </si>
  <si>
    <t>I1-116</t>
  </si>
  <si>
    <t>I1-117</t>
  </si>
  <si>
    <t>I1-118</t>
  </si>
  <si>
    <t>I1-119</t>
  </si>
  <si>
    <t xml:space="preserve">P.Ondulées: Toutes les Corps-clairs Texas </t>
  </si>
  <si>
    <t>Budgerigars: All Clearbodies Texas</t>
  </si>
  <si>
    <t>I1-120</t>
  </si>
  <si>
    <t>I1-121</t>
  </si>
  <si>
    <t>P.Ondulées: Toutes les Corps-clairs Easley</t>
  </si>
  <si>
    <t>Budgerigars: All Clearbodies Easley</t>
  </si>
  <si>
    <t>I1-122</t>
  </si>
  <si>
    <t>I1-123</t>
  </si>
  <si>
    <t>I1-124</t>
  </si>
  <si>
    <t>I1-125</t>
  </si>
  <si>
    <t>I1-126</t>
  </si>
  <si>
    <t>I1-127</t>
  </si>
  <si>
    <t>P.Ondulées Tous les hupppés serie vert</t>
  </si>
  <si>
    <t>BudgerigarsTous les hupppés  Green series</t>
  </si>
  <si>
    <t>I1-128</t>
  </si>
  <si>
    <t>I1-129</t>
  </si>
  <si>
    <t>P,OnduléesTous les hupppés serie bleu inc. MJ</t>
  </si>
  <si>
    <t>BudgerigarsTous les hupppés  Blue series (inc. Yellowfaces)</t>
  </si>
  <si>
    <t>I1-130</t>
  </si>
  <si>
    <t>I1-131</t>
  </si>
  <si>
    <t xml:space="preserve">P. Ondulées  Hagoromo (Helicopter) </t>
  </si>
  <si>
    <t xml:space="preserve">Budgerigars Hagoromo (Helicopter) </t>
  </si>
  <si>
    <t>I1-132</t>
  </si>
  <si>
    <t>Section I1 - Perruches ondulées de posture 
NOUVELLES MUTATIONS EN ÉTUDE</t>
  </si>
  <si>
    <t>I1 Section - Posture budgerigars
NEW MUTATIONS IN STUDY</t>
  </si>
  <si>
    <t>I1-133</t>
  </si>
  <si>
    <t>Nouvelles mutations en étude - (Pas de jugement, pas de médailles)</t>
  </si>
  <si>
    <t>I1-134</t>
  </si>
  <si>
    <t>SECTION I2 - PERRUCHES ONDULEES DE COULEUR P.E. (BAGUES DE 1 ET / OU 2 ANS) 
COLOUR BUDGERIGARS (1/2 YEARS RINGED) 
Mise à jour Mai 2021 - updated in May 2021</t>
  </si>
  <si>
    <t xml:space="preserve">Pour les mutations, il ne sera accepté qu'un maximun de 4 combinaisons de phénotypes.   </t>
  </si>
  <si>
    <t>Section I2 
Perruches Ondulées de Couleur
Normal</t>
  </si>
  <si>
    <t>Section I2 
Colour Budgericars
Normal</t>
  </si>
  <si>
    <t>I2-1</t>
  </si>
  <si>
    <t>P.Ondulées Couleur Normal Vert clair</t>
  </si>
  <si>
    <t>Colour Budgerigars Normal Light green</t>
  </si>
  <si>
    <t>I2-2</t>
  </si>
  <si>
    <t>I2-3</t>
  </si>
  <si>
    <t>P.Ondulées Couleur Normal Vert foncé</t>
  </si>
  <si>
    <t>Colour Budgerigars Normal Dark green</t>
  </si>
  <si>
    <t>I2-4</t>
  </si>
  <si>
    <t>I2-5</t>
  </si>
  <si>
    <t>P.Ondulées Couleur Normal Vert olive</t>
  </si>
  <si>
    <t>Colour Budgerigars Normal Olive</t>
  </si>
  <si>
    <t>I2-6</t>
  </si>
  <si>
    <t>I2-7</t>
  </si>
  <si>
    <t>P.Ondulées Couleur Normal Gris-vert</t>
  </si>
  <si>
    <t>Colour Budgerigars Normal Grey green</t>
  </si>
  <si>
    <t>I2-8</t>
  </si>
  <si>
    <t>I2-9</t>
  </si>
  <si>
    <t>P.Ondulées Couleur Normal Bleu clair</t>
  </si>
  <si>
    <t>Colour Budgerigars Normal Skyblue</t>
  </si>
  <si>
    <t>I2-10</t>
  </si>
  <si>
    <t>I2-11</t>
  </si>
  <si>
    <t>P.Ondulées Couleur Normal Cobalt</t>
  </si>
  <si>
    <t>Colour Budgerigars Normal Cobalt</t>
  </si>
  <si>
    <t>I2-12</t>
  </si>
  <si>
    <t>I2-13</t>
  </si>
  <si>
    <t>P.Ondulées Couleur Normal Mauve</t>
  </si>
  <si>
    <t>Colour Budgerigars Normal Mauve</t>
  </si>
  <si>
    <t>I2-14</t>
  </si>
  <si>
    <t>I2-15</t>
  </si>
  <si>
    <t>P.Ondulées Couleur Normal Violet</t>
  </si>
  <si>
    <t>Colour Budgerigars Normal Violet</t>
  </si>
  <si>
    <t>I2-16</t>
  </si>
  <si>
    <t>I2-17</t>
  </si>
  <si>
    <t>P.Ondulées Couleur Normal Gris</t>
  </si>
  <si>
    <t xml:space="preserve">Colour Budgerigars Normal Grey </t>
  </si>
  <si>
    <t>I2-18</t>
  </si>
  <si>
    <t>I2-19</t>
  </si>
  <si>
    <t>P.Ondulées Couleur: Tous les Normales Serie bleue a Face Jaune (Cl. 9-18)</t>
  </si>
  <si>
    <t>Coulour Budgerigars All the Yellowface Blue series Normals (c9-18)</t>
  </si>
  <si>
    <t>I2-20</t>
  </si>
  <si>
    <t>Section I2 
Perruches Ondulées de Couleur
Opaline</t>
  </si>
  <si>
    <t>Section I2 
Colour Budgericars
Opaline</t>
  </si>
  <si>
    <t>I2-21</t>
  </si>
  <si>
    <t>P.Ondulées Couleur Opaline Vert clair</t>
  </si>
  <si>
    <t>Colour Budgerigars Opaline Light green</t>
  </si>
  <si>
    <t>I2-22</t>
  </si>
  <si>
    <t>I2-23</t>
  </si>
  <si>
    <t>P.Ondulées Couleur Opaline Vert foncé</t>
  </si>
  <si>
    <t>Colour Budgerigars Opaline Dark green</t>
  </si>
  <si>
    <t>I2-24</t>
  </si>
  <si>
    <t>I2-25</t>
  </si>
  <si>
    <t>P.Ondulées Couleur Opaline Vert olive</t>
  </si>
  <si>
    <t>Colour Budgerigars Opaline Olive</t>
  </si>
  <si>
    <t>I2-26</t>
  </si>
  <si>
    <t>I2-27</t>
  </si>
  <si>
    <t>P.Ondulées Couleur Couleur Opaline Gris-vert</t>
  </si>
  <si>
    <t>Colour Budgerigars Opaline Grey green</t>
  </si>
  <si>
    <t>I2-28</t>
  </si>
  <si>
    <t>I2-29</t>
  </si>
  <si>
    <t>P.Ondulées Couleur Opaline Bleu clair incl. Face Jaune</t>
  </si>
  <si>
    <t>Colour Budgerigars Opaline Skyblue incl. yellow face</t>
  </si>
  <si>
    <t>I2-30</t>
  </si>
  <si>
    <t>I2-31</t>
  </si>
  <si>
    <t>P.Ondulées Couleur Opaline Cobalt  incl. Face Jaune</t>
  </si>
  <si>
    <t>Colour Budgerigars Opaline Cobalt  incl. yellow face</t>
  </si>
  <si>
    <t>I2-32</t>
  </si>
  <si>
    <t>I2-33</t>
  </si>
  <si>
    <t>P.Ondulées Couleur Opaline Mauve  incl. Face Jaune</t>
  </si>
  <si>
    <t>Colour Budgerigars Opaline Mauve  incl. yellow face</t>
  </si>
  <si>
    <t>I2-34</t>
  </si>
  <si>
    <t>I2-35</t>
  </si>
  <si>
    <t>P.Ondulées Couleur Opaline Violet  incl. Face Jaune</t>
  </si>
  <si>
    <t>Colour Budgerigars Opaline Violet  incl. yellow face</t>
  </si>
  <si>
    <t>I2-36</t>
  </si>
  <si>
    <t>I2-37</t>
  </si>
  <si>
    <t>P.Ondulées Couleur Opaline Gris  incl. Face Jaune</t>
  </si>
  <si>
    <t>Colour Budgerigars Opaline Grey  incl. yellow face</t>
  </si>
  <si>
    <t>I2-38</t>
  </si>
  <si>
    <t>Section I2 
Perruches Ondulées de Couleur
Cinnamon et Opaline Cinnamon</t>
  </si>
  <si>
    <t>Section I2 
Colour Budgericars
Cinnamon and Opaline Cinnamon</t>
  </si>
  <si>
    <t>I2-39</t>
  </si>
  <si>
    <t>P.Ondulées Couleur Cinnamon Vert clair</t>
  </si>
  <si>
    <t>Colour Budgerigars Cinnamon Light green</t>
  </si>
  <si>
    <t>I2-40</t>
  </si>
  <si>
    <t>I2-41</t>
  </si>
  <si>
    <t>P.Ondulées Couleur Cinnamon Vert foncé</t>
  </si>
  <si>
    <t>Colour Budgerigars Cinnamon Dark green</t>
  </si>
  <si>
    <t>I2-42</t>
  </si>
  <si>
    <t>I2-43</t>
  </si>
  <si>
    <t>P.Ondulées Couleur Cinnamon Vert olive</t>
  </si>
  <si>
    <t>Colour Budgerigars Cinnamon Olive</t>
  </si>
  <si>
    <t>I2-44</t>
  </si>
  <si>
    <t>I2-45</t>
  </si>
  <si>
    <t>P.Ondulées Couleur Cinnamon Gris-vert</t>
  </si>
  <si>
    <t>Colour Budgerigars Cinnamon Grey green</t>
  </si>
  <si>
    <t>I2-46</t>
  </si>
  <si>
    <t>I2-47</t>
  </si>
  <si>
    <t>P.Ondulées Couleur Cinnamon Bleu clair  incl. Face Jaune</t>
  </si>
  <si>
    <t>Colour Budgerigars Cinnamon Skyblue incl. yellow face</t>
  </si>
  <si>
    <t>I2-48</t>
  </si>
  <si>
    <t>I2-49</t>
  </si>
  <si>
    <t>P.Ondulées Couleur Cinnamon Cobalt  incl. Face Jaune</t>
  </si>
  <si>
    <t>Colour Budgerigars Cinnamon Cobalt  incl. yellow face</t>
  </si>
  <si>
    <t>I2-50</t>
  </si>
  <si>
    <t>I2-51</t>
  </si>
  <si>
    <t>P.Ondulées Couleur Cinnamon Mauve  incl. Face Jaune</t>
  </si>
  <si>
    <t>Colour Budgerigars Cinnamon Mauve  incl. yellow face</t>
  </si>
  <si>
    <t>I2-52</t>
  </si>
  <si>
    <t>I2-53</t>
  </si>
  <si>
    <t>P.Ondulées Couleur Cinnamon Violet  incl. Face Jaune</t>
  </si>
  <si>
    <t>Colour Budgerigars Cinnamon Violet  incl. yellow face</t>
  </si>
  <si>
    <t>I2-54</t>
  </si>
  <si>
    <t>I2-55</t>
  </si>
  <si>
    <t>P.Ondulées Couleur Cinnamon Gris  incl. Face Jaune</t>
  </si>
  <si>
    <t>Colour Budgerigars Cinnamon Grey  incl. yellow face</t>
  </si>
  <si>
    <t>I2-56</t>
  </si>
  <si>
    <t>I2-57</t>
  </si>
  <si>
    <t>P.Ondulées Couleur Opaline Cinnamon Vert clair</t>
  </si>
  <si>
    <t>Colour Budgerigars Opaline Cinnamon Light green</t>
  </si>
  <si>
    <t>I2-58</t>
  </si>
  <si>
    <t>I2-59</t>
  </si>
  <si>
    <t>P.Ondulées Couleur Opaline Cinnamon Vert foncé</t>
  </si>
  <si>
    <t>Colour Budgerigars Opaline Cinnamon Dark green</t>
  </si>
  <si>
    <t>I2-60</t>
  </si>
  <si>
    <t>I2-61</t>
  </si>
  <si>
    <t>P.Ondulées Couleur Opaline Cinnamon Vert olive</t>
  </si>
  <si>
    <t>Colour Budgerigars Opaline Cinnamon Olive</t>
  </si>
  <si>
    <t>I2-62</t>
  </si>
  <si>
    <t>I2-63</t>
  </si>
  <si>
    <t>P.Ondulées Couleur Opaline Cinnamon Gris-vert</t>
  </si>
  <si>
    <t>Colour Budgerigars Opaline Cinnamon Grey green</t>
  </si>
  <si>
    <t>I2-64</t>
  </si>
  <si>
    <t>I2-65</t>
  </si>
  <si>
    <t>P.Ondulées Couleur Opaline Cinnamon Bleu clair  incl. Face Jaune</t>
  </si>
  <si>
    <t>Colour Budgerigars Opaline Cinnamon Skyblue  incl. yellow face</t>
  </si>
  <si>
    <t>I2-66</t>
  </si>
  <si>
    <t>I2-67</t>
  </si>
  <si>
    <t>P.Ondulées Couleur Opaline Cinnamon Cobalt  incl. Face Jaune</t>
  </si>
  <si>
    <t>Colour Budgerigars Opaline Cinnamon Cobalt  incl. yellow face</t>
  </si>
  <si>
    <t>I2-68</t>
  </si>
  <si>
    <t>I2-69</t>
  </si>
  <si>
    <t>P.Ondulées Couleur Opaline Cinnamon Mauve  incl. Face Jaune</t>
  </si>
  <si>
    <t>Colour Budgerigars Opaline Cinnamon Mauve  incl. yellow face</t>
  </si>
  <si>
    <t>I2-70</t>
  </si>
  <si>
    <t>I2-71</t>
  </si>
  <si>
    <t>P.Ondulées Couleur Opaline Cinnamon Violet  incl. Face Jaune</t>
  </si>
  <si>
    <t>Colour Budgerigars Opaline Cinnamon Violet  incl. yellow face</t>
  </si>
  <si>
    <t>I2-72</t>
  </si>
  <si>
    <t>I2-73</t>
  </si>
  <si>
    <t>P.Ondulées Couleur Opaline Cinnamon Gris  incl. Face Jaune</t>
  </si>
  <si>
    <t>Colour Budgerigars Opaline Cinnamon Grey  incl. yellow face</t>
  </si>
  <si>
    <t>I2-74</t>
  </si>
  <si>
    <t>Section I2 
Perruches Ondulées de Couleur
Ardoisées-Anthracite</t>
  </si>
  <si>
    <t>Section I2 
ColourBudgericars
Slates-anthracite</t>
  </si>
  <si>
    <t>I2-75</t>
  </si>
  <si>
    <t>P.Ondulées Couleur Ardoisées (Normal-Opaline-Cinnamon-Opaline Cinnamon)</t>
  </si>
  <si>
    <t>Colour Budgerigars: Slates: Normal-Opaline-Cinnamon-Opaline Cinnamon)</t>
  </si>
  <si>
    <t>I2-76</t>
  </si>
  <si>
    <t>I2-77</t>
  </si>
  <si>
    <t>P.Ondulées Couleur Anthracite (Normal-Opaline-Cinnamon et Opaline Cinnamon)</t>
  </si>
  <si>
    <t>Colour Budgerigars: Anthracite: Normal-Opaline-Cinnamon-Opaline Cinnamon)</t>
  </si>
  <si>
    <t>I2-78</t>
  </si>
  <si>
    <t>Section I2 
Perruches Ondulées de Couleur
LutIno-AlbIno-Ailes jaunes-Ailes blanches</t>
  </si>
  <si>
    <t>Section I2 
ColourBudgericars
LutIno-AlbIno-All Yellowing-All Whitewing</t>
  </si>
  <si>
    <t>I2-79</t>
  </si>
  <si>
    <t>P.Ondulées Couleur LutIno</t>
  </si>
  <si>
    <t>Colour Budgerigars LutIno</t>
  </si>
  <si>
    <t>I2-80</t>
  </si>
  <si>
    <t>I2-81</t>
  </si>
  <si>
    <t>P.Ondulées Couleur AlbIno (y compris AlbIno Masque Jaune)</t>
  </si>
  <si>
    <t>Colour Budgerigars AlbIno (including Yellowface AlbIno)</t>
  </si>
  <si>
    <t>I2-82</t>
  </si>
  <si>
    <t>I2-83</t>
  </si>
  <si>
    <t>P.Ondulées Couleur: Tous les Ailes Jaunes</t>
  </si>
  <si>
    <t>Colour Budgerigars: All Yellowing</t>
  </si>
  <si>
    <t>I2-84</t>
  </si>
  <si>
    <t>I2-85</t>
  </si>
  <si>
    <t>P.Ondulées Couleur: Tous les Ailes Blanches (y compris Masque Jaune)</t>
  </si>
  <si>
    <t>Colour Budgerigars: All Whitewing (including Yellowfaces)</t>
  </si>
  <si>
    <t>I2-86</t>
  </si>
  <si>
    <t>Section I2 
Perruches Ondulées de Couleur
Perlées</t>
  </si>
  <si>
    <t>Section I2 
Colour Budgericars
Spangles</t>
  </si>
  <si>
    <t>I2-87</t>
  </si>
  <si>
    <t>P.Ondulées Couleur: Perlées Simple facteur serie Verte</t>
  </si>
  <si>
    <t>Colour Budgerigars: Spangles (single factor) of the Green series</t>
  </si>
  <si>
    <t>I2-88</t>
  </si>
  <si>
    <t>I2-89</t>
  </si>
  <si>
    <t>P.Ondulées Couleur: Perlées Simple facteur serie Bleue ( y inclus Masque Jaune)</t>
  </si>
  <si>
    <t>Colour Budgerigars: Spangles (single factor) of the Blue series (including Yellowfaces)</t>
  </si>
  <si>
    <t>I2-90</t>
  </si>
  <si>
    <t>I2-91</t>
  </si>
  <si>
    <t>P.Ondulées Couleur: Perlées Double facteur Jaunes (serie Verte)</t>
  </si>
  <si>
    <t>Colour Budgerigars: Double factor Spangles Yellow (Green series)</t>
  </si>
  <si>
    <t>I2-92</t>
  </si>
  <si>
    <t>I2-93</t>
  </si>
  <si>
    <t>P.Ondulées Couleur: Perlées Double facteur Blanches (serie Bleue, y inclus Masque Jaune)</t>
  </si>
  <si>
    <t>Colour Budgerigars: Double factor Spangles White (Blue series,inc. Yellowfaces)</t>
  </si>
  <si>
    <t>I2-94</t>
  </si>
  <si>
    <t>I2-95</t>
  </si>
  <si>
    <t>I2-96</t>
  </si>
  <si>
    <t>Section I2 
Perruches Ondulées de Couleur
Pie dominant-Pie recesif</t>
  </si>
  <si>
    <t>Section I2 
Colour Budgericars
Dominant Pied- Recessive Pied</t>
  </si>
  <si>
    <t>I2-97</t>
  </si>
  <si>
    <t>P.Ondulées Couleur: Pie Dominant (y inclus les Continentales et Remiges Claires) serie Verte</t>
  </si>
  <si>
    <t>Colour Budgerigars: Dominant Pied (inc. Continental and Clearflights) of the Green series</t>
  </si>
  <si>
    <t>I2-98</t>
  </si>
  <si>
    <t>I2-99</t>
  </si>
  <si>
    <t>P.Ondulées Couleur: Pie Dominant (y inclus les Continentales et Remiges Claires) serie Bleue ( y inclus Masque Jaune)</t>
  </si>
  <si>
    <t>Colour Budgerigars: Dominant Pied (inc. Continental and Clearflights) of the Blue series (inc. Yellowfaces)</t>
  </si>
  <si>
    <t>I2-100</t>
  </si>
  <si>
    <t>I2-101</t>
  </si>
  <si>
    <t>P.Ondulées Couleur: Pie Recessive  serie Verte</t>
  </si>
  <si>
    <t>Colour Budgerigars: Recessive Pied of the Green series</t>
  </si>
  <si>
    <t>I2-102</t>
  </si>
  <si>
    <t>I2-103</t>
  </si>
  <si>
    <t>P.Ondulées Couleur: Pie Recessive serie Bleue ( y inclus Masque Jaune)</t>
  </si>
  <si>
    <t>Colour Budgerigars: Recessive Pied of the Blue series (inc. Yellowfaces)</t>
  </si>
  <si>
    <t>I2-104</t>
  </si>
  <si>
    <t>Section I2 
Autres Perruches Ondulées de Couleur</t>
  </si>
  <si>
    <t>Section I2 
OtherColour Budgericars</t>
  </si>
  <si>
    <t>I2-105</t>
  </si>
  <si>
    <t>P.Ondulées Couleur: Jaunes aux YeuxNoirs</t>
  </si>
  <si>
    <t>Colour Budgerigars: Dark-eyed Clear Yellows</t>
  </si>
  <si>
    <t>I2-106</t>
  </si>
  <si>
    <t>I2-107</t>
  </si>
  <si>
    <t>P.Ondulées Couleur: Blancs aux YeuxNoirs (y inclus Masque Jaune)</t>
  </si>
  <si>
    <t>Colour Budgerigars: Dark-eyed Clear Whites  (inc. Yellowfaces)</t>
  </si>
  <si>
    <t>I2-108</t>
  </si>
  <si>
    <t>I2-109</t>
  </si>
  <si>
    <t>P.Ondulées Couleur: Toutes les Diluées serie Verte (Jaunes)</t>
  </si>
  <si>
    <t>Colour Budgerigars: All Dilutes of the Green series (Yellows)</t>
  </si>
  <si>
    <t>I2-110</t>
  </si>
  <si>
    <t>I2-111</t>
  </si>
  <si>
    <t>P.Ondulées Couleur: Toutes les Diluées serie Bleue (Blancs, y inclus Masques Jaune)</t>
  </si>
  <si>
    <t>Colour Budgerigars: All Dilutes of the Blue series (Whites, inc. Yellowfaces)</t>
  </si>
  <si>
    <t>I2-112</t>
  </si>
  <si>
    <t>I2-113</t>
  </si>
  <si>
    <t xml:space="preserve">P.Ondulées Couleur: Toutes les Ailes Grises serie Verte </t>
  </si>
  <si>
    <t>Colour Budgerigars: All Greywings of the Green series</t>
  </si>
  <si>
    <t>I2-114</t>
  </si>
  <si>
    <t>I2-115</t>
  </si>
  <si>
    <t>P.Ondulées Couleur: Toutes les Ailes Grises serie Bleue (y inclus Masques Jaune)</t>
  </si>
  <si>
    <t>Colour Budgerigars: All Greywings of the Blue series (inc. Yellowfaces)</t>
  </si>
  <si>
    <t>I2-116</t>
  </si>
  <si>
    <t>I2-117</t>
  </si>
  <si>
    <t>P.Ondulées Couleur: Toutes les Fallows (Anglais ou Allemands)</t>
  </si>
  <si>
    <t>Colour Budgerigars: All Fallows (English or German)</t>
  </si>
  <si>
    <t>I2-118</t>
  </si>
  <si>
    <t>I2-119</t>
  </si>
  <si>
    <t xml:space="preserve">P.Ondulées Couleur: Toutes les Corps-clairs Texas </t>
  </si>
  <si>
    <t>Colour Budgerigars: All Clearbodies Texas</t>
  </si>
  <si>
    <t>I2-120</t>
  </si>
  <si>
    <t>I2-121</t>
  </si>
  <si>
    <t>P.Ondulées Couleur: Toutes les Corps-clairs Easley</t>
  </si>
  <si>
    <t>Colour Budgerigars: All Clearbodies Easley</t>
  </si>
  <si>
    <t>I2-122</t>
  </si>
  <si>
    <t>I2-123</t>
  </si>
  <si>
    <t>P.Ondulées Couleur: Ailes-en-dentelles Jaunes</t>
  </si>
  <si>
    <t>Colour Budgerigars: Lacewing Yellow</t>
  </si>
  <si>
    <t>I2-124</t>
  </si>
  <si>
    <t>I2-125</t>
  </si>
  <si>
    <t>P.Ondulées Couleur: Ailes-en-dentelles Blanches (y inclus les Masque Jaune)</t>
  </si>
  <si>
    <t>Colour Budgerigars: Lacewing White (inc. Yellowfaces)</t>
  </si>
  <si>
    <t>I2-126</t>
  </si>
  <si>
    <t>I2-127</t>
  </si>
  <si>
    <t>P.Ondulées Couleur Tous les hupppés serie vert</t>
  </si>
  <si>
    <t>Colour Budgerigars All crested  Green series</t>
  </si>
  <si>
    <t>I2-128</t>
  </si>
  <si>
    <t>I2-129</t>
  </si>
  <si>
    <t>P,Ondulées Couleur Tous les hupppés serie bleu inc. MJ</t>
  </si>
  <si>
    <t>Colour Budgerigars All crested  Blue series (inc. Yellowfaces)</t>
  </si>
  <si>
    <t>I2-130</t>
  </si>
  <si>
    <t>I2-131</t>
  </si>
  <si>
    <t>P. Ondulées Couleur (Hagoromo (Helicoptere)</t>
  </si>
  <si>
    <t xml:space="preserve">Colour Budgerigars Hagoromo (Helicopter) </t>
  </si>
  <si>
    <t>I2-132</t>
  </si>
  <si>
    <t>Section I2 - Perruches ondulées de couleur
NOUVELLES MUTATIONS EN ÉTUDE</t>
  </si>
  <si>
    <t>I2 Section - Colour budgerigars
NEW MUTATIONS IN STUDY</t>
  </si>
  <si>
    <t>I2-133</t>
  </si>
  <si>
    <t>Nouvelles mutations en étude -  (Pas de jugement, pas de médailles )</t>
  </si>
  <si>
    <t>I2-134</t>
  </si>
  <si>
    <t>SECTION J - AGAPORNIS -  (BAGUES 1 ET/OU 2 ANS - RINGED 1 TO 2 YEARS)
Mise à jour Mars 2021- updated in March 2021</t>
  </si>
  <si>
    <t>Pour l'ensemble des sections de J à N :  
Le nom latin est indispensable.  
Pour les mutations, il ne sera accepté qu'un maximun de 4 combinaisons de phénotypes.   
En l'absence d'une classe spécifique, les mutations panachés sont engagées dans les classes "Autres mutations"</t>
  </si>
  <si>
    <t>For all sections of J to N:
The Latin name is required.
For mutations, it will be accepted as a maximum of up to 4 combinations of phenotypes.
All Variegated birds go in the "Other mutations classes" if no specific class is previewed</t>
  </si>
  <si>
    <t>J-1</t>
  </si>
  <si>
    <t>A.roseicollis Green</t>
  </si>
  <si>
    <t>J-2</t>
  </si>
  <si>
    <t>J-3</t>
  </si>
  <si>
    <t>A.roseicollis DGreen (Dark Green SF)</t>
  </si>
  <si>
    <t>J-4</t>
  </si>
  <si>
    <t>J-5</t>
  </si>
  <si>
    <t xml:space="preserve">A.roseicollis Orange Faced Green (FO) </t>
  </si>
  <si>
    <t>J-6</t>
  </si>
  <si>
    <t>J-7</t>
  </si>
  <si>
    <t>A.roseicollis Orange Faced Dark Green</t>
  </si>
  <si>
    <t>J-8</t>
  </si>
  <si>
    <t>J-9</t>
  </si>
  <si>
    <t>A.roseicollis Aqua (Sea green)</t>
  </si>
  <si>
    <t>J-10</t>
  </si>
  <si>
    <t>J-11</t>
  </si>
  <si>
    <t xml:space="preserve">A.roseicollis DAqua </t>
  </si>
  <si>
    <t>J-12</t>
  </si>
  <si>
    <t>J-13</t>
  </si>
  <si>
    <t xml:space="preserve">A.roseicollis Turquoise </t>
  </si>
  <si>
    <t>J-14</t>
  </si>
  <si>
    <t>J-15</t>
  </si>
  <si>
    <t>A.roseicollis DTurquoise, DTurquoiseViolet</t>
  </si>
  <si>
    <t>J-16</t>
  </si>
  <si>
    <t>J-17</t>
  </si>
  <si>
    <t xml:space="preserve">A.roseicollis double factor (DD) Green series(DDGreen-DDGreenFO), </t>
  </si>
  <si>
    <t>J-18</t>
  </si>
  <si>
    <t>J-19</t>
  </si>
  <si>
    <t>A.roseicollis Double factor (DD) Aqua and Turquoise series (DDAqua-DDTurquoise)</t>
  </si>
  <si>
    <t>J-20</t>
  </si>
  <si>
    <t>J-21</t>
  </si>
  <si>
    <t>J-22</t>
  </si>
  <si>
    <t>J-23</t>
  </si>
  <si>
    <t>J-24</t>
  </si>
  <si>
    <t>J-25</t>
  </si>
  <si>
    <t>J-26</t>
  </si>
  <si>
    <t>J-27</t>
  </si>
  <si>
    <t>J-28</t>
  </si>
  <si>
    <t>J-29</t>
  </si>
  <si>
    <t>J-30</t>
  </si>
  <si>
    <t>J-31</t>
  </si>
  <si>
    <t>J-32</t>
  </si>
  <si>
    <t>J-33</t>
  </si>
  <si>
    <t>A.roseicollis Pallid Green series (Green-DGreen-GreenFO-DGreenFO)</t>
  </si>
  <si>
    <t>J-34</t>
  </si>
  <si>
    <t>J-35</t>
  </si>
  <si>
    <t>A.roseicollis Pallid Aqua and Turquoise series  (Aqua-DAqua -Turquoise-DTurquoise-DTurquoiseViolet)</t>
  </si>
  <si>
    <t>J-36</t>
  </si>
  <si>
    <t>J-37</t>
  </si>
  <si>
    <t>J-38</t>
  </si>
  <si>
    <t>J-39</t>
  </si>
  <si>
    <t>A.roseicollis Marbled serie Aqua et Turquoise (Aqua-DAqua -Turquoise-DTurquoise-DTurquoiseViolet)</t>
  </si>
  <si>
    <t>J-40</t>
  </si>
  <si>
    <t>J-41</t>
  </si>
  <si>
    <t>J-42</t>
  </si>
  <si>
    <t>J-43</t>
  </si>
  <si>
    <t>J-44</t>
  </si>
  <si>
    <t>J-45</t>
  </si>
  <si>
    <t>A.roseicollis Ino Grenn series (LutIno-lutIno FO)</t>
  </si>
  <si>
    <t>J-46</t>
  </si>
  <si>
    <t>J-47</t>
  </si>
  <si>
    <t>A.roseicollis Ino Opaline (Opaline LutIno-Opaline LutInoFO)</t>
  </si>
  <si>
    <t>J-48</t>
  </si>
  <si>
    <t>J-49</t>
  </si>
  <si>
    <t>J-50</t>
  </si>
  <si>
    <t>J-51</t>
  </si>
  <si>
    <t>A.roseicollis Blue**: Blue</t>
  </si>
  <si>
    <t>J-52</t>
  </si>
  <si>
    <t>J-53</t>
  </si>
  <si>
    <t>A.roseicollis Blue**: DBleu (Cobalt)-</t>
  </si>
  <si>
    <t>J-54</t>
  </si>
  <si>
    <t>J-55</t>
  </si>
  <si>
    <t>A.roseicollis Blue**: DBleuViolet (Violet)</t>
  </si>
  <si>
    <t>J-56</t>
  </si>
  <si>
    <t>J-57</t>
  </si>
  <si>
    <t>A.roseicollis Blue**: DDBleu (Mauve)</t>
  </si>
  <si>
    <t>J-58</t>
  </si>
  <si>
    <t>J-59</t>
  </si>
  <si>
    <t>J-60</t>
  </si>
  <si>
    <t>J-61</t>
  </si>
  <si>
    <t>J-62</t>
  </si>
  <si>
    <t>J-63</t>
  </si>
  <si>
    <t>J-64</t>
  </si>
  <si>
    <t>J-65</t>
  </si>
  <si>
    <t>J-66</t>
  </si>
  <si>
    <t>J-67</t>
  </si>
  <si>
    <t>J-68</t>
  </si>
  <si>
    <t>J-69</t>
  </si>
  <si>
    <t>A.roseicollis All the variegated from Green Aqua and Turquoise series</t>
  </si>
  <si>
    <t>J-70</t>
  </si>
  <si>
    <t>J-71</t>
  </si>
  <si>
    <t>J-72</t>
  </si>
  <si>
    <t>J-73</t>
  </si>
  <si>
    <t>J-74</t>
  </si>
  <si>
    <t>J-75</t>
  </si>
  <si>
    <t>A.fischeri Classique</t>
  </si>
  <si>
    <t>A.fischeri classic phenotype</t>
  </si>
  <si>
    <t>J-76</t>
  </si>
  <si>
    <t>J-77</t>
  </si>
  <si>
    <t>J-78</t>
  </si>
  <si>
    <t>J-79</t>
  </si>
  <si>
    <t>A.fischeri DDGreen</t>
  </si>
  <si>
    <t>J-80</t>
  </si>
  <si>
    <t>J-81</t>
  </si>
  <si>
    <t>J-82</t>
  </si>
  <si>
    <t>J-83</t>
  </si>
  <si>
    <t>J-84</t>
  </si>
  <si>
    <t>J-85</t>
  </si>
  <si>
    <t>J-86</t>
  </si>
  <si>
    <t>J-87</t>
  </si>
  <si>
    <t>A.fischeri other mutations of the green series (including slaty)</t>
  </si>
  <si>
    <t>J-88</t>
  </si>
  <si>
    <t>J-89</t>
  </si>
  <si>
    <t>A.fischeri Blue</t>
  </si>
  <si>
    <t>J-90</t>
  </si>
  <si>
    <t>J-91</t>
  </si>
  <si>
    <t>A.fischeri DBlue(Cobalt)</t>
  </si>
  <si>
    <t>J-92</t>
  </si>
  <si>
    <t>J-93</t>
  </si>
  <si>
    <t>A.fischeri DDBlue(Mauve)</t>
  </si>
  <si>
    <t>J-94</t>
  </si>
  <si>
    <t>J-95</t>
  </si>
  <si>
    <t>A.fischeri DBlueViolet (Violet)</t>
  </si>
  <si>
    <t>J-96</t>
  </si>
  <si>
    <t>J-97</t>
  </si>
  <si>
    <t>A.fischeri Opaline blue series</t>
  </si>
  <si>
    <t>J-98</t>
  </si>
  <si>
    <t>J-99</t>
  </si>
  <si>
    <t>J-100</t>
  </si>
  <si>
    <t>J-101</t>
  </si>
  <si>
    <t>A.fischeri other mutations of the blue series (including slaty)</t>
  </si>
  <si>
    <t>J-102</t>
  </si>
  <si>
    <t>J-103</t>
  </si>
  <si>
    <t>A.personatus Classique</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</si>
  <si>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</si>
  <si>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</si>
  <si>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</si>
  <si>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</si>
  <si>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</si>
  <si>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</si>
  <si>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</si>
  <si>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</si>
  <si>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</si>
  <si>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</si>
  <si>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</si>
  <si>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</si>
  <si>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</si>
  <si>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</si>
  <si>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</si>
  <si>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</si>
  <si>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</si>
  <si>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</si>
  <si>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</si>
  <si>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</si>
  <si>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</si>
  <si>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</si>
  <si>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A.personatus other mutations of the blue series (including slaty)</t>
  </si>
  <si>
    <t>J-126</t>
  </si>
  <si>
    <t>J-127</t>
  </si>
  <si>
    <t>A.lilianae Classique</t>
  </si>
  <si>
    <t>J-128</t>
  </si>
  <si>
    <t>J-129</t>
  </si>
  <si>
    <t>J-130</t>
  </si>
  <si>
    <t>J-131</t>
  </si>
  <si>
    <t>J-132</t>
  </si>
  <si>
    <t>J-133</t>
  </si>
  <si>
    <t>J-134</t>
  </si>
  <si>
    <t>J-135</t>
  </si>
  <si>
    <t>J-136</t>
  </si>
  <si>
    <t>J-137</t>
  </si>
  <si>
    <t>A.lilianae other mutations of the green series (including slaty)</t>
  </si>
  <si>
    <t>J-138</t>
  </si>
  <si>
    <t>J-139</t>
  </si>
  <si>
    <t>J-140</t>
  </si>
  <si>
    <t>J-141</t>
  </si>
  <si>
    <t>J-142</t>
  </si>
  <si>
    <t>J-143</t>
  </si>
  <si>
    <t>J-144</t>
  </si>
  <si>
    <t>J-145</t>
  </si>
  <si>
    <t>J-146</t>
  </si>
  <si>
    <t>J-147</t>
  </si>
  <si>
    <t>J-148</t>
  </si>
  <si>
    <t>J-149</t>
  </si>
  <si>
    <t>A.lilianae other mutations of the blue series (including slaty)</t>
  </si>
  <si>
    <t>J-150</t>
  </si>
  <si>
    <t>J-151</t>
  </si>
  <si>
    <t>A.nigrigenis Classique</t>
  </si>
  <si>
    <t>J-152</t>
  </si>
  <si>
    <t>J-153</t>
  </si>
  <si>
    <t>J-154</t>
  </si>
  <si>
    <t>J-155</t>
  </si>
  <si>
    <t>J-156</t>
  </si>
  <si>
    <t>J-157</t>
  </si>
  <si>
    <t>J-158</t>
  </si>
  <si>
    <t>J-159</t>
  </si>
  <si>
    <t>J-160</t>
  </si>
  <si>
    <t>J-161</t>
  </si>
  <si>
    <t>A.nigrigenis other mutations of the green series (including slaty)</t>
  </si>
  <si>
    <t>J-162</t>
  </si>
  <si>
    <t>J-163</t>
  </si>
  <si>
    <t>J-164</t>
  </si>
  <si>
    <t>J-165</t>
  </si>
  <si>
    <t>J-166</t>
  </si>
  <si>
    <t>J-167</t>
  </si>
  <si>
    <t>J-168</t>
  </si>
  <si>
    <t>J-169</t>
  </si>
  <si>
    <t>J-170</t>
  </si>
  <si>
    <t>J-171</t>
  </si>
  <si>
    <t>J-172</t>
  </si>
  <si>
    <t>J-173</t>
  </si>
  <si>
    <t>A.nigrigenis other mutations of the blue series (including slaty)</t>
  </si>
  <si>
    <t>J-174</t>
  </si>
  <si>
    <t>J-175</t>
  </si>
  <si>
    <t xml:space="preserve">A.taranta Classique  </t>
  </si>
  <si>
    <t>A.taranta classic phenotype</t>
  </si>
  <si>
    <t>J-176</t>
  </si>
  <si>
    <t>J-177</t>
  </si>
  <si>
    <t>J-178</t>
  </si>
  <si>
    <t>J-179</t>
  </si>
  <si>
    <t xml:space="preserve">A.pullarius Classique  </t>
  </si>
  <si>
    <t>A.pullarius classic phenotype</t>
  </si>
  <si>
    <t>J-180</t>
  </si>
  <si>
    <t>J-181</t>
  </si>
  <si>
    <t>J-182</t>
  </si>
  <si>
    <t>J-183</t>
  </si>
  <si>
    <t xml:space="preserve">A. canus Classique  </t>
  </si>
  <si>
    <t>A. canus classic phenotype</t>
  </si>
  <si>
    <t>J-184</t>
  </si>
  <si>
    <t>J-185</t>
  </si>
  <si>
    <t>J-186</t>
  </si>
  <si>
    <t>Section J - Agapornis
NOUVELLES MUTATIONS EN ÉTUDE</t>
  </si>
  <si>
    <t>J Section - Agapornis
NEW MUTATIONS IN STUDY</t>
  </si>
  <si>
    <t>J-187</t>
  </si>
  <si>
    <t>J-188</t>
  </si>
  <si>
    <t xml:space="preserve">Non judgeable birds:
A.roseicollis: Orange Face in Aqua, Turquoise and Blue series
A.fischeri, A.personatus, A.nigrigenis, A.lilianae: PastelIno,AlbIno
In all species and spp: violet in the green series
D to the color stands for Simple Dark Factor-DD double dark factor </t>
  </si>
  <si>
    <t>SECTION K – PERRUCHES AUSTRALIENNES P.E.(BAGUES 1 ET/OU 2 ET/OU 3 ET/OU 4 ET/OU 5 ANS)
AUSTRALIAN PARAKEETS P.E. (RINGS OF 1/2/3/4/5 years)
Mise à jour Mai 2021 - updated in May 2021</t>
  </si>
  <si>
    <t>K-1</t>
  </si>
  <si>
    <t>Neophema splendida Classique</t>
  </si>
  <si>
    <t>Neophema splendida Classic Phenotype</t>
  </si>
  <si>
    <t>K-2</t>
  </si>
  <si>
    <t>K-3</t>
  </si>
  <si>
    <t>Neophema splendida mutations Dvert DDvert et Grisvert</t>
  </si>
  <si>
    <t>K-4</t>
  </si>
  <si>
    <t>K-5</t>
  </si>
  <si>
    <t>K-6</t>
  </si>
  <si>
    <t>K-7</t>
  </si>
  <si>
    <t>K-8</t>
  </si>
  <si>
    <t>K-9</t>
  </si>
  <si>
    <t>K-10</t>
  </si>
  <si>
    <t>K-11</t>
  </si>
  <si>
    <t>Neophema splendida other mutations or combinations mutations of the green series</t>
  </si>
  <si>
    <t>K-12</t>
  </si>
  <si>
    <t>K-13</t>
  </si>
  <si>
    <t>K-14</t>
  </si>
  <si>
    <t>K-15</t>
  </si>
  <si>
    <t>Neophema splendida mutations Dbleu DDbleu Grissérie bleue</t>
  </si>
  <si>
    <t>K-16</t>
  </si>
  <si>
    <t>K-17</t>
  </si>
  <si>
    <t>K-18</t>
  </si>
  <si>
    <t>K-19</t>
  </si>
  <si>
    <t>K-20</t>
  </si>
  <si>
    <t>K-21</t>
  </si>
  <si>
    <t>Neophema splendida other mutations or combinations mutations of the blue series</t>
  </si>
  <si>
    <t>K-22</t>
  </si>
  <si>
    <t>K-23</t>
  </si>
  <si>
    <t>Neophema pulchella Classic Phenotype</t>
  </si>
  <si>
    <t>K-24</t>
  </si>
  <si>
    <t>K-25</t>
  </si>
  <si>
    <t>Neophema pulchella Dvert DDvert Grisvert</t>
  </si>
  <si>
    <t>K-26</t>
  </si>
  <si>
    <t>K-27</t>
  </si>
  <si>
    <t>K-28</t>
  </si>
  <si>
    <t>K-29</t>
  </si>
  <si>
    <t>Neophema pulchella Dilute</t>
  </si>
  <si>
    <t>K-30</t>
  </si>
  <si>
    <t>K-31</t>
  </si>
  <si>
    <t>Neophema pulchella Red chested red vented Green</t>
  </si>
  <si>
    <t>K-32</t>
  </si>
  <si>
    <t>K-33</t>
  </si>
  <si>
    <t>Neophema pulchella Opaline without additional factor</t>
  </si>
  <si>
    <t>K-34</t>
  </si>
  <si>
    <t>K-35</t>
  </si>
  <si>
    <t>Neophema pulchella other mutations or combinations mutations 
(including opaline factor)</t>
  </si>
  <si>
    <t>K-36</t>
  </si>
  <si>
    <t>K-37</t>
  </si>
  <si>
    <t>Neophema elegans Classique</t>
  </si>
  <si>
    <t>Neophema elegans Classic Phenotype</t>
  </si>
  <si>
    <t>K-38</t>
  </si>
  <si>
    <t>K-39</t>
  </si>
  <si>
    <t>K-40</t>
  </si>
  <si>
    <t>K-41</t>
  </si>
  <si>
    <t>K-42</t>
  </si>
  <si>
    <t>K-43</t>
  </si>
  <si>
    <t>Neophema chrysostoma &amp; chrysogaster Classique</t>
  </si>
  <si>
    <t>Neophema chrysostoma &amp; chrysogaster Classic Phenotype</t>
  </si>
  <si>
    <t>K-44</t>
  </si>
  <si>
    <t>K-45</t>
  </si>
  <si>
    <t>K-46</t>
  </si>
  <si>
    <t>K-47</t>
  </si>
  <si>
    <t>Neopsephotus (Neophema) bourkii Classique</t>
  </si>
  <si>
    <t>Neopsephotus (Neophema) bourkii Classic Phenotype</t>
  </si>
  <si>
    <t>K-48</t>
  </si>
  <si>
    <t>K-49</t>
  </si>
  <si>
    <t>Neopsephotus (Neophema) bourkii Opaline</t>
  </si>
  <si>
    <t>K-50</t>
  </si>
  <si>
    <t>K-51</t>
  </si>
  <si>
    <t>Neopsephotus (Neophema) bourkii Ino and Opaline Ino</t>
  </si>
  <si>
    <t>K-52</t>
  </si>
  <si>
    <t>K-53</t>
  </si>
  <si>
    <t>Neopsephotus (Neophema) bourkii all the Fallow</t>
  </si>
  <si>
    <t>K-54</t>
  </si>
  <si>
    <t>K-55</t>
  </si>
  <si>
    <t>Neopsephotus (Neophema) bourkiii all the other mutations</t>
  </si>
  <si>
    <t>K-56</t>
  </si>
  <si>
    <t>K-57</t>
  </si>
  <si>
    <t>Nymphicus hollandicus Classique</t>
  </si>
  <si>
    <t>Nymphicus hollandicus Classic Phenotype</t>
  </si>
  <si>
    <t>K-58</t>
  </si>
  <si>
    <t>K-59</t>
  </si>
  <si>
    <t>Nymphicus hollandicus White-faced without factor</t>
  </si>
  <si>
    <t>K-60</t>
  </si>
  <si>
    <t>K-61</t>
  </si>
  <si>
    <t>K-62</t>
  </si>
  <si>
    <t>K-63</t>
  </si>
  <si>
    <t>K-64</t>
  </si>
  <si>
    <t>K-65</t>
  </si>
  <si>
    <t>K-66</t>
  </si>
  <si>
    <t>K-67</t>
  </si>
  <si>
    <t>K-68</t>
  </si>
  <si>
    <t>K-69</t>
  </si>
  <si>
    <t>Nymphicus hollandicus Fallow and White-faced fallow</t>
  </si>
  <si>
    <t>K-70</t>
  </si>
  <si>
    <t>K-71</t>
  </si>
  <si>
    <t xml:space="preserve">Nymphicus hollandicus all the variegated </t>
  </si>
  <si>
    <t>K-72</t>
  </si>
  <si>
    <t>K-73</t>
  </si>
  <si>
    <t>K-74</t>
  </si>
  <si>
    <t>K-75</t>
  </si>
  <si>
    <t>Psephotus h.haematonotus Classique</t>
  </si>
  <si>
    <t>Psephotus h.haematonotus Classic Phenotype</t>
  </si>
  <si>
    <t>K-76</t>
  </si>
  <si>
    <t>K-77</t>
  </si>
  <si>
    <t xml:space="preserve">Psephotus h.haematonotus Dvert DDvert Grisvert </t>
  </si>
  <si>
    <t>K-78</t>
  </si>
  <si>
    <t>K-79</t>
  </si>
  <si>
    <t>K-80</t>
  </si>
  <si>
    <t>K-81</t>
  </si>
  <si>
    <t>K-82</t>
  </si>
  <si>
    <t>K-83</t>
  </si>
  <si>
    <t>K-84</t>
  </si>
  <si>
    <t>K-85</t>
  </si>
  <si>
    <t>K-86</t>
  </si>
  <si>
    <t>K-87</t>
  </si>
  <si>
    <t>K-88</t>
  </si>
  <si>
    <t>K-89</t>
  </si>
  <si>
    <t>K-90</t>
  </si>
  <si>
    <t>K-91</t>
  </si>
  <si>
    <t>K-92</t>
  </si>
  <si>
    <t>K-93</t>
  </si>
  <si>
    <t>Psephotus h.haematonotus blue</t>
  </si>
  <si>
    <t>K-94</t>
  </si>
  <si>
    <t>K-95</t>
  </si>
  <si>
    <t>Psephotus h.haematonotus Dblue DDblue Grisbleu</t>
  </si>
  <si>
    <t>K-96</t>
  </si>
  <si>
    <t>K-97</t>
  </si>
  <si>
    <t>K-98</t>
  </si>
  <si>
    <t>K-99</t>
  </si>
  <si>
    <t>K-100</t>
  </si>
  <si>
    <t>K-101</t>
  </si>
  <si>
    <t>K-102</t>
  </si>
  <si>
    <t>K-103</t>
  </si>
  <si>
    <t>K-104</t>
  </si>
  <si>
    <t>K-105</t>
  </si>
  <si>
    <t>K-106</t>
  </si>
  <si>
    <t>K-107</t>
  </si>
  <si>
    <t>K-108</t>
  </si>
  <si>
    <t>K-109</t>
  </si>
  <si>
    <t>Psephotus varius Classique et mutations</t>
  </si>
  <si>
    <t>K-110</t>
  </si>
  <si>
    <t>K-111</t>
  </si>
  <si>
    <t>Psephotus dissimilis et chrysopterygius Classique</t>
  </si>
  <si>
    <t>Psephotus dissimilis et chrysopterygius Classic Phenotype</t>
  </si>
  <si>
    <t>K-112</t>
  </si>
  <si>
    <t>K-113</t>
  </si>
  <si>
    <t>Psephotus dissimilis et chrysopterygius mutations</t>
  </si>
  <si>
    <t>K-114</t>
  </si>
  <si>
    <t>K-115</t>
  </si>
  <si>
    <t>Genus Northiella Classique et mutations</t>
  </si>
  <si>
    <t>K-116</t>
  </si>
  <si>
    <t>K-117</t>
  </si>
  <si>
    <t xml:space="preserve">Genus Cyanoramphus Classique </t>
  </si>
  <si>
    <t>Genus Cyanoramphus Classic Phenotype</t>
  </si>
  <si>
    <t>K-118</t>
  </si>
  <si>
    <t>K-119</t>
  </si>
  <si>
    <t>K-120</t>
  </si>
  <si>
    <t>K-121</t>
  </si>
  <si>
    <t>Genus Lathamus Classique</t>
  </si>
  <si>
    <t>Genus Lathamus Classic Phenotype</t>
  </si>
  <si>
    <t>K-122</t>
  </si>
  <si>
    <t>K-123</t>
  </si>
  <si>
    <t>K-124</t>
  </si>
  <si>
    <t>K-125</t>
  </si>
  <si>
    <t>Platycercus icteriotis Classique</t>
  </si>
  <si>
    <t>K-126</t>
  </si>
  <si>
    <t>K-127</t>
  </si>
  <si>
    <t>K-128</t>
  </si>
  <si>
    <t>K-129</t>
  </si>
  <si>
    <t>Platycercus eximius Classique</t>
  </si>
  <si>
    <t>K-130</t>
  </si>
  <si>
    <t>K-131</t>
  </si>
  <si>
    <t>K-132</t>
  </si>
  <si>
    <t>K-133</t>
  </si>
  <si>
    <t>K-134</t>
  </si>
  <si>
    <t>K-135</t>
  </si>
  <si>
    <t>K-136</t>
  </si>
  <si>
    <t>K-137</t>
  </si>
  <si>
    <t>K-138</t>
  </si>
  <si>
    <t>K-139</t>
  </si>
  <si>
    <t>Platycercus elegans Classique</t>
  </si>
  <si>
    <t>K-140</t>
  </si>
  <si>
    <t>K-141</t>
  </si>
  <si>
    <t>K-142</t>
  </si>
  <si>
    <t>K-143</t>
  </si>
  <si>
    <t>K-144</t>
  </si>
  <si>
    <t>K-145</t>
  </si>
  <si>
    <t>Platycercus venustus-a. adscitus-a.palliceps Classique</t>
  </si>
  <si>
    <t>K-146</t>
  </si>
  <si>
    <t>K-147</t>
  </si>
  <si>
    <t>Platycercus adelaidae-flaveolus-caledonicus Classique</t>
  </si>
  <si>
    <t>K-148</t>
  </si>
  <si>
    <t>K-149</t>
  </si>
  <si>
    <t>Purpureicephalus spurius Classique</t>
  </si>
  <si>
    <t>Purpureicephalus spurius Classique-Classic Phenotype</t>
  </si>
  <si>
    <t>K-150</t>
  </si>
  <si>
    <t>K-151</t>
  </si>
  <si>
    <t xml:space="preserve">Platycercus et Purpureicephalus all the other mutations </t>
  </si>
  <si>
    <t>K-152</t>
  </si>
  <si>
    <t>K-153</t>
  </si>
  <si>
    <t xml:space="preserve">Barnardius b.barnardi et B.b.macgillivrayi Classique </t>
  </si>
  <si>
    <t>Barnardius b.barnardi et B.b.macgillivrayi Classic Phenotype</t>
  </si>
  <si>
    <t>K-154</t>
  </si>
  <si>
    <t>K-155</t>
  </si>
  <si>
    <t xml:space="preserve">Barnardius b.zonarius et B.b.semitorquatus Classique </t>
  </si>
  <si>
    <t>Barnardius b.zonarius et B.b.semitorquatus Classic Phenotype</t>
  </si>
  <si>
    <t>K-156</t>
  </si>
  <si>
    <t>K-157</t>
  </si>
  <si>
    <t>Barnardius spp all mutations Barnardius spp (classes K153-156)</t>
  </si>
  <si>
    <t>K-158</t>
  </si>
  <si>
    <t>K-159</t>
  </si>
  <si>
    <t>Polytelis alexandrae Classique</t>
  </si>
  <si>
    <t>Polytelis alexandrae Classic Phenotype</t>
  </si>
  <si>
    <t>K-160</t>
  </si>
  <si>
    <t>K-161</t>
  </si>
  <si>
    <t>K-162</t>
  </si>
  <si>
    <t>K-163</t>
  </si>
  <si>
    <t>K-164</t>
  </si>
  <si>
    <t>K-165</t>
  </si>
  <si>
    <t>Polytelis anthopeplus Classique</t>
  </si>
  <si>
    <t>Polytelis anthopeplus Classic Phenotype</t>
  </si>
  <si>
    <t>K-166</t>
  </si>
  <si>
    <t>K-167</t>
  </si>
  <si>
    <t>K-168</t>
  </si>
  <si>
    <t>K-169</t>
  </si>
  <si>
    <t>Polytelis swainsonii Classique</t>
  </si>
  <si>
    <t>Polytelis swainsonii Classic Phenotype</t>
  </si>
  <si>
    <t>K-170</t>
  </si>
  <si>
    <t>K-171</t>
  </si>
  <si>
    <t>K-172</t>
  </si>
  <si>
    <t>K-173</t>
  </si>
  <si>
    <t>Genus Eunymphicus spp-Alisterus spp-Prosopeia spp Classique</t>
  </si>
  <si>
    <t>K-174</t>
  </si>
  <si>
    <t>K-175</t>
  </si>
  <si>
    <t xml:space="preserve">Genus Aprosmictus spp Classique </t>
  </si>
  <si>
    <t>K-176</t>
  </si>
  <si>
    <t>K-177</t>
  </si>
  <si>
    <t>K-178</t>
  </si>
  <si>
    <t>K-179</t>
  </si>
  <si>
    <t>K-180</t>
  </si>
  <si>
    <t>Section K - Perruches australiennes
NOUVELLES MUTATIONS EN ÉTUDE</t>
  </si>
  <si>
    <t>K Section - Australian parakeets
NEW MUTATIONS IN STUDY</t>
  </si>
  <si>
    <t>K-181</t>
  </si>
  <si>
    <t>K-182</t>
  </si>
  <si>
    <t>SECTION L - PERRUCHES ASIATIQUES ET AFRICAINES
(BAGUES 1 ET/OU 2 ET/OU 3 ET/OU 4  ET/OU 5 ANS)
ASIAN AND AFRICAN PARAKEETS - (RINGS OF 1/2/3/4/5 YEARS)
Mise à jour Mars 2021 - updated in March 2021</t>
  </si>
  <si>
    <t>CAGE</t>
  </si>
  <si>
    <t>L- 1</t>
  </si>
  <si>
    <t>Psittacula krameri  krameri Classique</t>
  </si>
  <si>
    <t>Psittacula krameri  krameri Classic phenotype</t>
  </si>
  <si>
    <t>L- 2</t>
  </si>
  <si>
    <t>L- 3</t>
  </si>
  <si>
    <t>Psittacula krameri manillensis Classique</t>
  </si>
  <si>
    <t>Psittacula krameri manillensis Classic phenotype</t>
  </si>
  <si>
    <t>L- 4</t>
  </si>
  <si>
    <t>L- 5</t>
  </si>
  <si>
    <t>L- 6</t>
  </si>
  <si>
    <t>L- 7</t>
  </si>
  <si>
    <t>Psittacula krameri manillensis Blue</t>
  </si>
  <si>
    <t>L- 8</t>
  </si>
  <si>
    <t>L- 9</t>
  </si>
  <si>
    <t>L- 10</t>
  </si>
  <si>
    <t>L- 11</t>
  </si>
  <si>
    <t>L- 12</t>
  </si>
  <si>
    <t>L- 13</t>
  </si>
  <si>
    <t>L- 14</t>
  </si>
  <si>
    <t>L- 15</t>
  </si>
  <si>
    <t>L- 16</t>
  </si>
  <si>
    <t>L- 17</t>
  </si>
  <si>
    <t xml:space="preserve">Psittacula cyanocephala - roseata - hymalayana spp Classique </t>
  </si>
  <si>
    <t>Psittacula cyanocephala - roseata - hymalayana spp Classic phenotype</t>
  </si>
  <si>
    <t>L- 18</t>
  </si>
  <si>
    <t>L- 19</t>
  </si>
  <si>
    <t>L- 20</t>
  </si>
  <si>
    <t>L- 21</t>
  </si>
  <si>
    <t xml:space="preserve">Psittacula longicauda-alexandri-columboides-calthorpae spp Classique </t>
  </si>
  <si>
    <t>Psittacula longicauda-alexandri-columboides-calthorpae spp Classic phenotype</t>
  </si>
  <si>
    <t>L- 22</t>
  </si>
  <si>
    <t>L- 23</t>
  </si>
  <si>
    <t>Psittacula derbiana Classique</t>
  </si>
  <si>
    <t>Psittacula derbiana Classic phenotype</t>
  </si>
  <si>
    <t>L- 24</t>
  </si>
  <si>
    <t>L- 25</t>
  </si>
  <si>
    <t>Psittacula eupatria spp Classique</t>
  </si>
  <si>
    <t>Psittacula eupatria spp Classic phenotype</t>
  </si>
  <si>
    <t>L- 26</t>
  </si>
  <si>
    <t>L- 27</t>
  </si>
  <si>
    <t>L- 28</t>
  </si>
  <si>
    <t>L- 29</t>
  </si>
  <si>
    <t>L- 30</t>
  </si>
  <si>
    <t>Section L - Perruches asiatiques et africaines
NOUVELLES MUTATIONS EN ÉTUDE</t>
  </si>
  <si>
    <t>L Section - Asian and african parakeets
NEW MUTATIONS IN STUDY</t>
  </si>
  <si>
    <t>Individ.
SingL-e</t>
  </si>
  <si>
    <t>L- 31</t>
  </si>
  <si>
    <t>L- 32</t>
  </si>
  <si>
    <t>SECTION M : PERRUCHES AMERICAINES P.E.-(BAGUES 1 ET/OU 2 ET/OU 3 ANS)
AMERICAN PARAKEETS-(RINGS OF 1/2/3 YEARS)
Mise à jour Mai 2021 - updated in May 2021</t>
  </si>
  <si>
    <t>Section M
Forpus coelestis (2 ans/years)
Les mutations AlbIno et Diluée ne sont pas acceptées - The AlbIno and Dilute are not accepted</t>
  </si>
  <si>
    <t>M-1</t>
  </si>
  <si>
    <t>Forpus coelestis Classique</t>
  </si>
  <si>
    <t>Forpus coelestis Classic phenotype</t>
  </si>
  <si>
    <t>M-2</t>
  </si>
  <si>
    <t>M-3</t>
  </si>
  <si>
    <t>Forpus coelestis mutations Dvert DDvert Grisvert</t>
  </si>
  <si>
    <t>M-4</t>
  </si>
  <si>
    <t>M-5</t>
  </si>
  <si>
    <t>M-6</t>
  </si>
  <si>
    <t>M-7</t>
  </si>
  <si>
    <t>Forpus coelestis mutations Bleu Dbleu Ddbleu et Grisbleu</t>
  </si>
  <si>
    <t>M-8</t>
  </si>
  <si>
    <t>M-9</t>
  </si>
  <si>
    <t>M-10</t>
  </si>
  <si>
    <t>M-11</t>
  </si>
  <si>
    <t>Forpus conspicillatus Classique et mutations</t>
  </si>
  <si>
    <t>M-12</t>
  </si>
  <si>
    <t>M-13</t>
  </si>
  <si>
    <t>Forpus cyanophigius Classique et mutations</t>
  </si>
  <si>
    <t>M-14</t>
  </si>
  <si>
    <t>M-15</t>
  </si>
  <si>
    <t>Forpus passerinus Classique et mutations</t>
  </si>
  <si>
    <t>M-16</t>
  </si>
  <si>
    <t>M-17</t>
  </si>
  <si>
    <t>Genus Forpus toutes les autres espèces Classique</t>
  </si>
  <si>
    <t>M-18</t>
  </si>
  <si>
    <t>M-19</t>
  </si>
  <si>
    <t>M-20</t>
  </si>
  <si>
    <t>M-21</t>
  </si>
  <si>
    <t>Bolborhynchus lineola Classique</t>
  </si>
  <si>
    <t>M-22</t>
  </si>
  <si>
    <t>M-23</t>
  </si>
  <si>
    <t>M-24</t>
  </si>
  <si>
    <t>M-25</t>
  </si>
  <si>
    <t>M-26</t>
  </si>
  <si>
    <t>M-27</t>
  </si>
  <si>
    <t>M-28</t>
  </si>
  <si>
    <t>M-29</t>
  </si>
  <si>
    <t>M-30</t>
  </si>
  <si>
    <t>M-31</t>
  </si>
  <si>
    <t>M-32</t>
  </si>
  <si>
    <t>M-33</t>
  </si>
  <si>
    <t>M-34</t>
  </si>
  <si>
    <t>M-35</t>
  </si>
  <si>
    <t>M-36</t>
  </si>
  <si>
    <t>M-37</t>
  </si>
  <si>
    <t>Genus Brotogeris spp Classique</t>
  </si>
  <si>
    <t>M-38</t>
  </si>
  <si>
    <t>M-39</t>
  </si>
  <si>
    <t>M-40</t>
  </si>
  <si>
    <t>M-41</t>
  </si>
  <si>
    <t xml:space="preserve">Psilopsiagon spp Classique </t>
  </si>
  <si>
    <t>M-42</t>
  </si>
  <si>
    <t>M-43</t>
  </si>
  <si>
    <t>M-44</t>
  </si>
  <si>
    <t>.</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</si>
  <si>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</si>
  <si>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</si>
  <si>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</si>
  <si>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</si>
  <si>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</si>
  <si>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</si>
  <si>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</si>
  <si>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</si>
  <si>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</si>
  <si>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</si>
  <si>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</si>
  <si>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</si>
  <si>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</si>
  <si>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</si>
  <si>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</si>
  <si>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</si>
  <si>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</si>
  <si>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</si>
  <si>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</si>
  <si>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</si>
  <si>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</si>
  <si>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</si>
  <si>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</si>
  <si>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 xml:space="preserve">Pyrrhura leucotis et picta ssp Classique </t>
  </si>
  <si>
    <t>M-68</t>
  </si>
  <si>
    <t>M-69</t>
  </si>
  <si>
    <t>Genus Pyrrhura autres espèces Classique</t>
  </si>
  <si>
    <t>M-70</t>
  </si>
  <si>
    <t>M-71</t>
  </si>
  <si>
    <t>M-72</t>
  </si>
  <si>
    <t>M-73</t>
  </si>
  <si>
    <t>M-74</t>
  </si>
  <si>
    <t>M-75</t>
  </si>
  <si>
    <t>M-76</t>
  </si>
  <si>
    <t>M-77</t>
  </si>
  <si>
    <t>M-78</t>
  </si>
  <si>
    <t>M-79</t>
  </si>
  <si>
    <t>M-80</t>
  </si>
  <si>
    <t>M-81</t>
  </si>
  <si>
    <t>Genus Aratinga-Guarouba,Nandayus All mutations of classes M73/M80</t>
  </si>
  <si>
    <t>M-82</t>
  </si>
  <si>
    <t>M-83</t>
  </si>
  <si>
    <t>M-84</t>
  </si>
  <si>
    <t>M-85</t>
  </si>
  <si>
    <t>M-86</t>
  </si>
  <si>
    <t>M-87</t>
  </si>
  <si>
    <t>M-88</t>
  </si>
  <si>
    <t>M-89</t>
  </si>
  <si>
    <t>M-90</t>
  </si>
  <si>
    <t>M-91</t>
  </si>
  <si>
    <t>M-92</t>
  </si>
  <si>
    <t>M-93</t>
  </si>
  <si>
    <t>M-94</t>
  </si>
  <si>
    <t>M-95</t>
  </si>
  <si>
    <t>M-96</t>
  </si>
  <si>
    <t>M-97</t>
  </si>
  <si>
    <t>M-98</t>
  </si>
  <si>
    <t>Section M - Perruches américaines
NOUVELLES MUTATIONS EN ÉTUDE</t>
  </si>
  <si>
    <t>M Section - American parakeets
NEW MUTATIONS IN STUDY</t>
  </si>
  <si>
    <t>M-99</t>
  </si>
  <si>
    <t>Nouvelles mutations en étude - (Pas de jugement, pas de médailles )</t>
  </si>
  <si>
    <t>M-100</t>
  </si>
  <si>
    <t>SECTION N : PERROQUETS - LORIS ET LORICULES P.E. (BAGUES 1 ET/OU 2 ET/OU 3 ET/OU 7 ANS)
PARROTS - LORIS AND LORICULWS (RINGS OF 1 UP TO 7 YEARS)
Mise à jour Mai 2021 - updated in May 2021</t>
  </si>
  <si>
    <t>N-1</t>
  </si>
  <si>
    <t xml:space="preserve">Amazona aestiva ssp Classique </t>
  </si>
  <si>
    <t>Amazona aestiva ssp Classic phenotype</t>
  </si>
  <si>
    <t>N-2</t>
  </si>
  <si>
    <t>N-3</t>
  </si>
  <si>
    <t xml:space="preserve">Amazona albifrons ssp-amazonica ssp-leucocephala ssp Classique </t>
  </si>
  <si>
    <t>N-4</t>
  </si>
  <si>
    <t>N-5</t>
  </si>
  <si>
    <t>Genus Amazona  toutes les autres espèces Classique</t>
  </si>
  <si>
    <t>N-6</t>
  </si>
  <si>
    <t>N-7</t>
  </si>
  <si>
    <t xml:space="preserve">Genus Ara spp  Classique </t>
  </si>
  <si>
    <t>N-8</t>
  </si>
  <si>
    <t>N-9</t>
  </si>
  <si>
    <t>Genus Anodorhynchus spp-Diopsittaca spp  Classique</t>
  </si>
  <si>
    <t>N-10</t>
  </si>
  <si>
    <t>N-11</t>
  </si>
  <si>
    <t>N-12</t>
  </si>
  <si>
    <t>N-13</t>
  </si>
  <si>
    <t>Cacatua ducorpsii-haematuropygia-goffini ssp-pastinator ssp-sanguinea ssp Classique</t>
  </si>
  <si>
    <t>N-14</t>
  </si>
  <si>
    <t>N-15</t>
  </si>
  <si>
    <t>Genus Cacatua  toutes les autres espèces Classique</t>
  </si>
  <si>
    <t>N-16</t>
  </si>
  <si>
    <t>N-17</t>
  </si>
  <si>
    <t>N-18</t>
  </si>
  <si>
    <t>N-19</t>
  </si>
  <si>
    <t xml:space="preserve">Poicephalus senegalensis  Classique </t>
  </si>
  <si>
    <t>N-20</t>
  </si>
  <si>
    <t>N-21</t>
  </si>
  <si>
    <t xml:space="preserve">Genus Poicephalus  toutes les autres espèces Classique </t>
  </si>
  <si>
    <t>N-22</t>
  </si>
  <si>
    <t>N-23</t>
  </si>
  <si>
    <t>Genus Psittacus  ssp.  Classique (7ans)</t>
  </si>
  <si>
    <t>Genus Psittacus ssp. Classic phenotype (7 years)</t>
  </si>
  <si>
    <t>N-24</t>
  </si>
  <si>
    <t>N-25</t>
  </si>
  <si>
    <t xml:space="preserve">Genus Coracopsis ssp. Classique </t>
  </si>
  <si>
    <t>Genus Coracopsis ssp. Classic phenotype</t>
  </si>
  <si>
    <t>N-26</t>
  </si>
  <si>
    <t>N-27</t>
  </si>
  <si>
    <t>Genus Poicephalus spp-Coracopsis spp-Psittacus spp all the mutations of classes N19/N26</t>
  </si>
  <si>
    <t>N-28</t>
  </si>
  <si>
    <t>N-29</t>
  </si>
  <si>
    <t xml:space="preserve">Eclectus spp  Classique  </t>
  </si>
  <si>
    <t>N-30</t>
  </si>
  <si>
    <t>N-31</t>
  </si>
  <si>
    <t xml:space="preserve">Genus Nestor spp-Tanygnathus spp-Deroptyus spp  Classique </t>
  </si>
  <si>
    <t>N-32</t>
  </si>
  <si>
    <t>N-33</t>
  </si>
  <si>
    <t>N-34</t>
  </si>
  <si>
    <t>N-35</t>
  </si>
  <si>
    <t xml:space="preserve">Genus Pionus spp  Classique </t>
  </si>
  <si>
    <t>N-36</t>
  </si>
  <si>
    <t>N-37</t>
  </si>
  <si>
    <t xml:space="preserve">Genus Pionites spp-Pionopsitta spp-Touit spp-Triclaria-Classique </t>
  </si>
  <si>
    <t>N-38</t>
  </si>
  <si>
    <t>N-39</t>
  </si>
  <si>
    <t>N-40</t>
  </si>
  <si>
    <t>N-41</t>
  </si>
  <si>
    <t xml:space="preserve">Genus Charmosyna spp-Cyclopsitta spp-Glossopsitta spp-Loriculus spp-Neopsittacus spp-Oreopsittacus spp-Psitteuteles spp-Psittaculirostri spp-Vini spp-Phigys  Classique </t>
  </si>
  <si>
    <t>N-42</t>
  </si>
  <si>
    <t>N-43</t>
  </si>
  <si>
    <t xml:space="preserve">Genus Eos spp-Pseudos spp  Classique </t>
  </si>
  <si>
    <t>N-44</t>
  </si>
  <si>
    <t>N-45</t>
  </si>
  <si>
    <t xml:space="preserve">Genus Tricoglossus spp  Classique </t>
  </si>
  <si>
    <t>N-46</t>
  </si>
  <si>
    <t>N-47</t>
  </si>
  <si>
    <t xml:space="preserve">Genus Chalcopsitta spp  Classique </t>
  </si>
  <si>
    <t>N-48</t>
  </si>
  <si>
    <t>N-49</t>
  </si>
  <si>
    <t xml:space="preserve">Genus Lorius spp  Classique </t>
  </si>
  <si>
    <t>N-50</t>
  </si>
  <si>
    <t>N-51</t>
  </si>
  <si>
    <t>Loris et Loricules-Toutes les mutations des classes N41 à N50</t>
  </si>
  <si>
    <t>N-52</t>
  </si>
  <si>
    <t>N-53</t>
  </si>
  <si>
    <t>Psittacidae section N other species not listed</t>
  </si>
  <si>
    <t>N-54</t>
  </si>
  <si>
    <t>Section N Perroquets - Loris et loricules
NOUVELLES MUTATIONS EN ÉTUDE</t>
  </si>
  <si>
    <t>N Section - Parrots - Loris and Loriculws
NEW MUTATIONS IN STUDY</t>
  </si>
  <si>
    <t>N-55</t>
  </si>
  <si>
    <t>N-56</t>
  </si>
  <si>
    <t>SECTION O - COLOMBES ET PIGEONS EXOTIQUES P.E.( BAGUES 1 ET/OU 2 ANS)
EXOTIC DOVES AND PIGEONS (1/2 YEARS RINGED) 
Mise à jour Mars 2021 - updated in March 2021</t>
  </si>
  <si>
    <t xml:space="preserve">Section O
COLOMBES ET PIGEONS EXOTIQUES
EXOTIC DOVES AND PIGEONS  </t>
  </si>
  <si>
    <t xml:space="preserve">O-1 </t>
  </si>
  <si>
    <t>Geopelia cuneata (Géopélie diamant) Classique</t>
  </si>
  <si>
    <t>O-2</t>
  </si>
  <si>
    <t>O-3</t>
  </si>
  <si>
    <t>Geopelia cuneata (Géopélie diamant) mutations: Opale,Isabelle ,Brune, Rouge</t>
  </si>
  <si>
    <t>Geopelia cuneata (Diamond dove) mutations: Opal,Isabelle , Fawn, Red</t>
  </si>
  <si>
    <t>O-4</t>
  </si>
  <si>
    <t>O-5</t>
  </si>
  <si>
    <t>O-6</t>
  </si>
  <si>
    <t>O-7</t>
  </si>
  <si>
    <t>O-8</t>
  </si>
  <si>
    <t>O-9</t>
  </si>
  <si>
    <t>Geopelia striata ( Géopélie zébrée): Classique.</t>
  </si>
  <si>
    <t>O-10</t>
  </si>
  <si>
    <t>O-11</t>
  </si>
  <si>
    <t>Geopelia placida (Géopelie placide): Classique.</t>
  </si>
  <si>
    <t>O-12</t>
  </si>
  <si>
    <t>O-13</t>
  </si>
  <si>
    <t>Geopelia maugeus (Géopélie de Maugé): Classique</t>
  </si>
  <si>
    <t>O-14</t>
  </si>
  <si>
    <t>O-15</t>
  </si>
  <si>
    <t xml:space="preserve">mutations des Geopelia (Géopélie) striata-Placida et maugéus
1 Geopelia striata ( Géopélie zébrée): Mutation topaze - crème
2 Geopelia placida (Géopelie placide): MutationPhaéo
3 Geopelia maugeus (Géopélie de Maugé: Mutation mélanisée </t>
  </si>
  <si>
    <t>O-16</t>
  </si>
  <si>
    <t>O-17</t>
  </si>
  <si>
    <t>Geopelia humeralis (Géopélie à nuque rousse) Classique</t>
  </si>
  <si>
    <t>O-18</t>
  </si>
  <si>
    <t>O-19</t>
  </si>
  <si>
    <t>Streptopelia risoria « domestica » (Tourterelle rieuse): Classique</t>
  </si>
  <si>
    <t>O-20</t>
  </si>
  <si>
    <t>O-21</t>
  </si>
  <si>
    <t>O-22</t>
  </si>
  <si>
    <t>O-23</t>
  </si>
  <si>
    <t xml:space="preserve">Streptopelia risoria « domestica » (Tourterelle rieuse):
1 Mutation Grise (sans combinaison)  
2 Mutation Isabelle le (sans combinaison) 
3 Mutation tête blanche (sans combinaison) </t>
  </si>
  <si>
    <t>O-24</t>
  </si>
  <si>
    <t>O-25</t>
  </si>
  <si>
    <t>O-26</t>
  </si>
  <si>
    <t>O-27</t>
  </si>
  <si>
    <t>O-28</t>
  </si>
  <si>
    <t>O-29</t>
  </si>
  <si>
    <t>O-30</t>
  </si>
  <si>
    <t>O-31</t>
  </si>
  <si>
    <t>Autres Genus Streptopelia et Spilopelia Classique
1 Streptopelia tranquebarica (Tourterelle à tête grise)
2 Streptopelia lugens (Tourterelle à poitrine rose)
3 Streptopelia hypopyrrha (Tourterelle de l’Amadoua)
4 Streptopelia turtur (Tourterelle des bois)
5 Streptopelia orientalis (Tourterelle orientale) 
6 Streptopelia decipiens (Tourterelle pleureuse)
7 Streptopelia vinacea (Tourterelle vineuse)
8 Streptopelia capicola (Tourterelle du Cap)
9 Streptopelia semitorquata (Tourterelle à collier)
10 Streptopelia decaocto (Tourterelle turque)
11 Streptopelia roseogrisea (Tourterelle rose et grise)
12 Streptopelia reichenowi (Tourterelle de Reichenow)
13 Streptopelia bitorquata (Tourterelle à double collier)
14 Spilopelia senegalensis (Tourterelle maillée)
15 Spilopelia chinensis (Tourterelle tigrine)</t>
  </si>
  <si>
    <t>O-32</t>
  </si>
  <si>
    <t>O-33</t>
  </si>
  <si>
    <t>Genus Oena -Tutur et Zenaida Classique 
1 Oena capensis (Tourtelette masquée)
2 Turtur tympanistria (Tourtelette tambourette)
3 Turtur chalcospilos (Tourtelette émeraudine)
4 Turtur abyssinicus (Tourtelette d’Abyssinie)
5 Turtur afer (Tourtelette améthystine)
6 Turtur brehmeri (Tourtelette demoiselle)
7 Zenaida macroura (tourterelle triste)
8 Zenaida graysoni (tourterelle de Socorro)
9 Zenaida auriculata (tourterelle oreillarde)
10 Zenaida aurita (tourterelle à queue carrée)
11 Zenaida galapagoensis (tourterelle des Galapagos)
12 Zenaida asiatica (tourterelle à ailes blanches)
13 Zenaida meloda (tourterelle côtière)</t>
  </si>
  <si>
    <t>O-34</t>
  </si>
  <si>
    <t>O-35</t>
  </si>
  <si>
    <t>Genus Metriopelia - Claravis et Uropelia Classique 
1 Metriopelia ceciliae: Colombe de Cécile. 
2 Metriopelia melanoptera: Colombe à ailesnoires.
3 Metriopelia morenoi: Colombe de Moreno
4 Metriopelia aymara: Colombe aymara. 
5 Claravis pretiosa: Colombe bleutée
6 Claravis geoffroyi: Colombe de Geoffroy
7 Claravis mondetoura: Colombe mondétour
8 Uropelia campestris  : Colombe à longue queue.</t>
  </si>
  <si>
    <t>Genus Metriopelia - Claravis et Uropelia Classic Phenotype
1 Metriopelia ceciliae: Bare-faced ground-dove.
2 Metriopelia melanoptera:Black-winged ground-dove.
3 Metriopelia morenoi: Moreno’s ground-dove.
4 Metriopelia aymara: Golden-spotted ground-dove.
5 Claravis pretiosa: Blue ground-dove
6 Claravis geoffroyi: Purple-winged ground-dove
7 Claravis mondetoura: Maroon-chested ground-dove
8 Uropelia campestris : Long-tailed ground-dove</t>
  </si>
  <si>
    <t>O-36</t>
  </si>
  <si>
    <t>O-37</t>
  </si>
  <si>
    <t>Genus Columbina et scardafella  Classique 
1 Columbina (scardafella) inca: Colombe inca.
2 Columbina (scardafella) squammata: C. écaillée.
3 Columbina picui: colombe picui.
4 Columbina passerina: Colombe à queuenoire. 
5 Columbina minuta: colombe pygmée.
6 Columbina Buckleyi: colombe de Buckley.
7 Columbina talpacoti:colombe rousse.
8 Columbina cruziana : colombe à bec jaune.
9 Columbina cyanopis: colombe aux yeux bleus.</t>
  </si>
  <si>
    <t>O-38</t>
  </si>
  <si>
    <t>O-39</t>
  </si>
  <si>
    <t>Genus chalcophaps Classique
1 Chalcophaps indica (Colombine turvert)
2 Chalcophaps stephani (Colombine d’Etienne)
3 Ocyphaps lophotes (Colombine longup)
4 Geophaps plumifera (Colombine plumifère)
5 Henicophaps albifrons (C. à front blanc) et H. forsteri 
6 Phaps chalcoptera (Colombine lumachelle)
7 Phaps elegans (Colombine élègante)
8 Phaps histrionica (Colombine arlequin)
9 Petrophassa rufipennis (Colombine rufipenne)
10  Petrophassa albipennis (Colombine des rochers)</t>
  </si>
  <si>
    <t>O-40</t>
  </si>
  <si>
    <t>O-41</t>
  </si>
  <si>
    <t>Genus Leptotila (11 espèces) - Geotrygon ( 18 espèces)- Gallicolomba (18 espèces) et Starnoenas Classique
1 Leptotila verreauxi (Colombe de Verreaux)
2 Leptotila plumbeiceps (Grenada dove)
3 Leptotila wellsi (Colombe de Grenade)
4 Leptotila jamaicensis (Colombe de la Jamaïque),etc...
5 Geotrygon versicolor (Colombe versicolore)
6 Geotrygon montana (Colombe rouviolette)
7 Geotrygon chrysia (Colombe à joues blanches)
8 Geotrygon mystacea (Colombe à croissants) etc...
9 Starnoenas cyanocephala (Colombe à tête bleue)
10 Gallicolumba luzonica (Gallicolombe poignardée)
11 Gallicolumba criniger (Gallicolombe de Bartlett)
12 Gallicolumba tristigmata (Gallicolombe tristigmate)
13 Gallicolumba rufigula (Gallicolombe à poitrine d’or)
14 Gallicolumba jobiensis (Gallicolombe de Jobi), etc</t>
  </si>
  <si>
    <t>Genus Leptotila (11 espèces) - Geotrygon ( 18 espèces) - Gallicolomba (18 species) and Starnoenas Classique
1 Leptotila verreauxi ( White-tipped dove)
2 Leptotila plumbeiceps (Grey-headed dove)
3 Leptotila wellsi (Grenada dove)
4 Leptotila jamaicensis ( Carribean dove),etc...
5 Geotrygon versicolor (Crested quail-dove)
6 Geotrygon montana (Ruddy quail-dove)
7 Geotrygon chrysia (Key West quail-dove) 
8 Geotrygon mystacea (Bridled quail-dove), etc...
9 Starnoenas cyanocephala (Blue-headed quail-dove)
10 Gallicolumba luzonica (Luzon bleeding-heart)
11 Gallicolumba criniger (Mindanao bleeding-heart)
12 Gallicolumba tristigmata (Ground-dove)
13 Gallicolumba rufigula (Cinnamon ground-dove)
14 Gallicolumba jobiensis (White-breasted ground-dove),etc</t>
  </si>
  <si>
    <t>O-42</t>
  </si>
  <si>
    <t>O-43</t>
  </si>
  <si>
    <t>Genus Columba  (Pigeons européens. (6)- (Pigeons exotiques (26)-– Genus Nesoenas- Leucosarcia- Aplopelia-Genius Patagioenas   (Pigeons américains) Classique
1 Columba livia (Pigeon biset)
2 Columba oenas (Pigeon colombin)
3 Columba palumbus (Pigeon ramier)
4 Columba trocaz (Pigeon trocaz)
5 Columba bollii (Pigeon de Bolle (iles Canaries)
6 Columba junoniae (Pigeon des lauriers (iles Canaries)
7 Columba guinea (Pigeon roussard)
8 Columba arquatrix (Pigeon rameron)
9 Columba pulchricollis (Pigeon cendré)
10 Columba punicea (Pigeon marron) 
11 Columba vitiensis (Pigeon à gorge blanche) 
12 Columba leucomela (Pigeon leucomèle, etc…
13 Nesoenas picturata (Pigeon de Madagascar)
14 Nesoenas mayeri (Pigeon rose)
15 Leucosarcia melanoleuca (Pigeon(colombine)wonga)
16 Aplopelia (Columba) larvata (Pigeon à masque blanc)
17 Aplopelia simplex (Pigeon insulaire)
18 Genus Patagioenas: corensis, oenops, speciosa, maculosa, picazuro, leucocephala, squamosa, etc…</t>
  </si>
  <si>
    <t>O-44</t>
  </si>
  <si>
    <t>O-45</t>
  </si>
  <si>
    <t>Toutes les autres granivores ou frugivores Classique
1 Phasianelles Genus Macropygia, Reinwardtoena, Turacoena
2 Colombars Genus Treron.
3 Ptilopes Genus PtilInopus et Drepanoptila
4 Carpophages Genus Ducula, Hemiphaga, Lopholaimus, Cryptophaps Gymnophaps.
5 Gouras Genus Goura (cristata, victoria, sheepmakeri)
6 Nicobar à camail Caloenas nicobarica, Otidiphaps noble Otidiphaps nobilis.
7 Phapitrérons Genus Phapitreron (leucotis, amethystina, cinereiceps)
8 Founingos Genus Alectroenas (madagascariensis, sganzini, pulcherrina)
9 Trugon terrestris (Trugon terrestre)
10 Didunculus strigirostris  (Diduncule strigirostre)</t>
  </si>
  <si>
    <t>O-46</t>
  </si>
  <si>
    <t>O-47</t>
  </si>
  <si>
    <t>Mutations des classes O31 à O46</t>
  </si>
  <si>
    <t>Mutations of birds listed in classes O31 – O46</t>
  </si>
  <si>
    <t>O-48</t>
  </si>
  <si>
    <t>Section O - Colombes et pigeoons exotiques
NOUVELLES MUTATIONS EN ÉTUDE</t>
  </si>
  <si>
    <t>F1 Section - Common finche
NEW MUTATIONS IN STUDY</t>
  </si>
  <si>
    <t>O-49</t>
  </si>
  <si>
    <t>O 50</t>
  </si>
  <si>
    <t>SECTION P - CAILLES - COLINS P.E. ( BAGUES 1 ET/OU 2 ANS)
QUAILS AND PARTRIDGES (1/2 YEARS RINGED) 
Mise à jour Janvier 2018 - updated in January 2018</t>
  </si>
  <si>
    <t>Section P
CAILLES - COLINS DOMESTIQUES
QUAILS AND PARTRIDGES DOMESTIC</t>
  </si>
  <si>
    <t>P- 1</t>
  </si>
  <si>
    <t>Excalfactoria (Coturnix) chinensis (Caille peinte) Classique</t>
  </si>
  <si>
    <t>P- 2</t>
  </si>
  <si>
    <t>P- 3</t>
  </si>
  <si>
    <t>Excalfactoria (Coturnix) chinensis toutes les mutations
1 Excalfactoria (Coturnix) chinensis (Caille peinte) Dessin sauvage : Opale,Brune etIsabelle .
2 Excalfactoria (Coturnix) chinensis (Caille peinte) Facteur mosaïque : sauvage, Opale,Brune etIsabelle 
3 Excalfactoria (Coturnix) chinensis (Caille peinte) Patron mélanisé sans dessin de gorge
4 Excalfactoria (Coturnix) chinensis (Caille peinte) Autres phénotypes :  Blanche, têtenoire poitrine rouge, etc…</t>
  </si>
  <si>
    <t>Excalfactoria (Coturnix) chinensis All mutations:
1 Excalfactoria (Coturnix) chinensis (King quail) Classic pattern : opal,Isabelle , fawn..
2 Excalfactoria (Coturnix) chinensis (King quail) Mosaïc pattern classic, opal,Isabelle , fawn.
3 Excalfactoria (Coturnix) chinensis (King quail) Factor melanic without throat drawing
4 Excalfactoria (Coturnix) chinensis (King quail) Factor melanic without throat drawing, etc…</t>
  </si>
  <si>
    <t>P- 4</t>
  </si>
  <si>
    <t>P- 5</t>
  </si>
  <si>
    <t xml:space="preserve">Coturnix japonica (caille du Japon) Classique </t>
  </si>
  <si>
    <t>P- 6</t>
  </si>
  <si>
    <t>P- 7</t>
  </si>
  <si>
    <t>Coturnix japonica toutes les mutations 
1 Coturnix japonica (Caille du Japon) Patron à lignes : Brune, rousse, Isabelle , jaune.
2 Coturnix japonica (Caille du Japon) Mélaniques Simple facteur (à lignes).
3 Coturnix japonica (Caille du Japon) Mélaniques Double facteur.
4 Coturnix japonica (Caille du Japon) Patron mosaïque avec ou sans double collier.
5 Coturnix japonica (Caille du Japon) Autres phénotypes. Gris, blanc, tête colorée, etc...</t>
  </si>
  <si>
    <t xml:space="preserve">Coturnix japonica All mutations
1 Coturnix japonica (Japonese quail) Classic pattern :Brown, fawn,Isabelle , yellow
2 Coturnix japonica (Japonese quail) Mélaniques Melanic single factor (with lines)
3 Coturnix japonica (Japonese quail) Melanic double factor 
4 Coturnix japonica (Japonese quail) Mosaïc pattern with single or double collar 
5 Coturnix japonica (Japonese quail) Other phenotypes : Grey, white, head coloured, etc...
</t>
  </si>
  <si>
    <t>P- 8</t>
  </si>
  <si>
    <t>P- 9</t>
  </si>
  <si>
    <t xml:space="preserve">Colinus virginianus ssp dont C.v.ridgwai (Colin de Virginie) Classique  </t>
  </si>
  <si>
    <t>P- 10</t>
  </si>
  <si>
    <t>P- 11</t>
  </si>
  <si>
    <t>P- 12</t>
  </si>
  <si>
    <t>Section P
CAILLES - COLINS NON DOMESTIQUES 
QUAILS AND PARTRIDGES NOT DOMESTIC</t>
  </si>
  <si>
    <t>P- 13</t>
  </si>
  <si>
    <t>Coturnix coturnix (Caille des blés) Classique</t>
  </si>
  <si>
    <t>Coturnix coturnix(Common quail) Classic Phenotype</t>
  </si>
  <si>
    <t>P- 14</t>
  </si>
  <si>
    <t>P- 15</t>
  </si>
  <si>
    <t>Autres Coturnix (delegorguei- coromandelica- pectoralis- ypsilophora- adamsonii) Classique 
1 Coturnix delegorguei (Caille arlequin)
2 Coturnix coromandelica (Caille nattée)
3 Coturnix pectoralis (Caille des chaumes)
4 Coturnix ypsilophora (Caille tasmane)
5 Excalfactoria (Coturnix) adansonii (caille bleue)</t>
  </si>
  <si>
    <t>P- 16</t>
  </si>
  <si>
    <t>P- 17</t>
  </si>
  <si>
    <t xml:space="preserve">Genus Perdicula (Perdicules) Classique
1 Perdicula asiatica (P. rousse gorge) 
2 Perdicula argoondah (P. argoondah)
3 Perdicula erythrorhyncha (P à bec rouge)  
4 Perdicula manipurensis (P. de Manipur) </t>
  </si>
  <si>
    <t>P- 18</t>
  </si>
  <si>
    <t>P- 19</t>
  </si>
  <si>
    <t xml:space="preserve">Genus Arborophila (18) (Torquéoles) – Genus Rollulus (3) – Caloperdix - Haematortyx (Rouloul) Classique
1 Arborophila torqueola (Torquéoles à collier.)
2 Arborophila gingica (Torquéoles de Gingi )
3 ArborophilaBrunneopectus (Torquéoles à poitrineBrune)
4 Arborophila javanica (Torquéoles de Java)
5 Arborophila chloropus (Torquéoles des bois) 
6 Rollulus rouloul (Rouloul couronné)
7 Caloperdix oculea (Rouloul ocellé)
8 Haematortyx sanguiniceps (Rouloul sanglant) </t>
  </si>
  <si>
    <t xml:space="preserve">Genus Arborophila (18) ((Hill-partridge)) – Genus Rollulus (3) – Caloperdix - Haematortyx (Rouloul) Classic Phenotype 
1 Arborophila torqueola (Hill-partridge common)
2 Arborophila gingica (Hill-partridge common)
3 ArborophilaBrunneopectus (Hill-partridgeBrown-brested)
4 Arborophila javanica (Hill-partridge chesnut-bellied)
5 Arborophila chloropus (Hill-partridge green-legged) 
6 Rollulus rouloul ( Crested Wood Partridge)
7 Caloperdix oculea (FerrugInous Wood Partridge)
8 Haematortyx sanguiniceps (Crimson-headed partridge) </t>
  </si>
  <si>
    <t>P- 20</t>
  </si>
  <si>
    <t>P- 21</t>
  </si>
  <si>
    <t xml:space="preserve">Genus Francolinus (5) (Francolins) - Peliperdix (4) – Scleroptila (7)- Pternistis (23)-Dendroperdix sephaena (1)
Classique  </t>
  </si>
  <si>
    <t>P- 22</t>
  </si>
  <si>
    <t>P- 23</t>
  </si>
  <si>
    <t xml:space="preserve">Genus Alectoris - Ammoperdix- Perdix – Margaroperdix madagarensis - Melanoperdix nigra - Rhizothera longirostris (Perdrix) Classique
1 Alectoris chukar (Perdrix choukar)
2 Alectoris barbara (Perdrix gambra)
3 Alectoris graeca (Perdrix Bartavelle) 
4 Alectoris rufa (Perdrix rouge)
5 Alectoris melanocephala (Perdrix à tête noire)
6 Alectoris magna (Perdrix de Przewaski)
7 Alectoris Philbyi (Perdrix de Philby)
8 Ammoperdix heyi (Perdrix de Hey)
9 Ammoperdix griseogularis (Perdrix si-si)
10 Perdix perdix (Perdrix grise.)
11 Perdix dauurica (Perdrix de Daourie)  
12 Perdix hodgsoniae (Perdrix de Hodgson)  </t>
  </si>
  <si>
    <t>P- 24</t>
  </si>
  <si>
    <t>P- 25</t>
  </si>
  <si>
    <t>Genus Anurophasis-Galloperdix (3)- Xenoperdix (1)-Bambusicola-Lerwa (1)-Tetraophasis (2)-Tetraogallus (5) Classique
1 Anurophasis monorthonyx (Caille des montagnes)
2 Galloperdix spadicea (Galloperdrix rouge)
3 Galloperdix lunulata (Galloperdrix lunulée.)
4 Galloperdix bicalcarata  (Galloperdrix De Ceylan)
5 Xenoperdix udzungwensis (Xenoperdrix deTanzanie)
6  Bambusicola fytchii (Bambusicole de Fytch)
7  Bambusicola thoracica (Bambusicole deChine) 
8 Lerwa lerwa (Lerva des neiges)</t>
  </si>
  <si>
    <t>P- 26</t>
  </si>
  <si>
    <t>P- 27</t>
  </si>
  <si>
    <t xml:space="preserve">Callipepla californica (Colin de Californie - Callipepla gambelii (Colin de Gambel) Classique </t>
  </si>
  <si>
    <t>Genus Callipepla californica (California quail) - Callipepla gambelii (Gambel’s quail) Classic Phenotype</t>
  </si>
  <si>
    <t>P- 28</t>
  </si>
  <si>
    <t>P- 29</t>
  </si>
  <si>
    <t xml:space="preserve">Callipepla  squamata (Colin écaillé)-Callipepla douglasii (Colin élégant)-Oreortyx pictus (Colin des montagnes)  Classique </t>
  </si>
  <si>
    <t>P- 30</t>
  </si>
  <si>
    <t>P- 31</t>
  </si>
  <si>
    <t>Genus Colinus- Cyrtonyx-Dendrortyx-Philortyx-Dactylortyx-Rhynchortyx(Colins)-Odontophorus(15)(Tocros)-Ptilopachus Classique
Colinus nigrogularis (Colin à gorge noire)
Colinus leucopogon (Colin à face blanche)
Colinus cristatus (Colin huppé)
Cyrtonyx montezumae (Colin arlequin)
Cyrtonyx Ocellatus (Colin ocellé)
Dendroptyx barbatus (Colin barbu) 
Dendroptyx macroura (Colin à longue queue) 
Dendroptyx leucophrys (Colinà sourcils blancs)
Philortyx fasciatus (Colin barré) 
Dactylortyx thoracicus (Colin chanteur) 
Rhynchortyx cinctus (Colin ceinturé)
Ptilopachus petrosus (Poulette de roche)
Ptilopachus nahani (Francolin de Nahan)</t>
  </si>
  <si>
    <t>P- 32</t>
  </si>
  <si>
    <t>P- 33</t>
  </si>
  <si>
    <t>P- 34</t>
  </si>
  <si>
    <t>Section P - Cailles et colins
NOUVELLES MUTATIONS EN ÉTUDE</t>
  </si>
  <si>
    <t>P Section - Quails and partridges
NEW MUTATIONS IN STUDY</t>
  </si>
  <si>
    <t>P- 35</t>
  </si>
  <si>
    <t>P- 36</t>
  </si>
  <si>
    <t>Preis pro Vögel / Prix par oiseau / Prezzo per uccello : 22,00 CHF</t>
  </si>
  <si>
    <t>Katalog obligatorich / Catalogue obligatoire / Catalogo : 13,00 CHF</t>
  </si>
  <si>
    <t>Soirée de gala : 55 CHF par personne, à payer avec l'inscription</t>
  </si>
  <si>
    <t>Total à payer</t>
  </si>
  <si>
    <r>
      <rPr>
        <b/>
        <sz val="7"/>
        <rFont val="Calibri"/>
        <family val="2"/>
        <scheme val="minor"/>
      </rPr>
      <t>Bague</t>
    </r>
    <r>
      <rPr>
        <b/>
        <sz val="8"/>
        <rFont val="Calibri"/>
        <family val="2"/>
        <scheme val="minor"/>
      </rPr>
      <t xml:space="preserve">
 Nº</t>
    </r>
  </si>
  <si>
    <r>
      <rPr>
        <b/>
        <sz val="7"/>
        <rFont val="Calibri"/>
        <family val="2"/>
        <scheme val="minor"/>
      </rPr>
      <t>Ring</t>
    </r>
    <r>
      <rPr>
        <b/>
        <sz val="8"/>
        <rFont val="Calibri"/>
        <family val="2"/>
        <scheme val="minor"/>
      </rPr>
      <t xml:space="preserve">
 Nr.</t>
    </r>
  </si>
  <si>
    <r>
      <t>Einzel</t>
    </r>
    <r>
      <rPr>
        <b/>
        <i/>
        <sz val="9"/>
        <rFont val="Calibri"/>
        <family val="2"/>
        <scheme val="minor"/>
      </rPr>
      <t>/</t>
    </r>
    <r>
      <rPr>
        <b/>
        <i/>
        <sz val="9"/>
        <color indexed="10"/>
        <rFont val="Calibri"/>
        <family val="2"/>
        <scheme val="minor"/>
      </rPr>
      <t>isolé</t>
    </r>
    <r>
      <rPr>
        <b/>
        <i/>
        <sz val="9"/>
        <rFont val="Calibri"/>
        <family val="2"/>
        <scheme val="minor"/>
      </rPr>
      <t>/</t>
    </r>
    <r>
      <rPr>
        <b/>
        <i/>
        <sz val="9"/>
        <color indexed="10"/>
        <rFont val="Calibri"/>
        <family val="2"/>
        <scheme val="minor"/>
      </rPr>
      <t>isolato</t>
    </r>
  </si>
  <si>
    <t>Nº de Personnes =</t>
  </si>
  <si>
    <r>
      <t xml:space="preserve">Avec l'inscription de mes oiseaux, j'accepte intégralement les règlements: C.O. du Mondial, COM, OMJ, OAS ainsi que le respect des dates pour la gestion de la manifestation
</t>
    </r>
    <r>
      <rPr>
        <sz val="8"/>
        <rFont val="Calibri"/>
        <family val="2"/>
        <scheme val="minor"/>
      </rPr>
      <t>La C.O.M., et le Comité Organisateur ainsi que la COM Suisse déclinent toute responsabilité en cas de disparition ou du mortalité d'oiseaux. Aucune indemnisation quelconque ne pourra leurs être exigée</t>
    </r>
  </si>
  <si>
    <t>Signature :</t>
  </si>
  <si>
    <t>Der Betrag ist mit der Registrierung zu bezahlen / Le montant est à payer avec l'inscription / L'importo è da pagare con l'iscrizione</t>
  </si>
  <si>
    <t>Avec l'inscription de mes oiseaux, j'accepte intégralement les règlements: C.O. du Mondial, COM, OMJ, OAS ainsi que le respect des dates pour la gestion de la manifestation
La C.O.M., et le Comité Organisateur ainsi que la COM Suisse déclinent toute responsabilité en cas de disparition ou du mortalité d'oiseaux. Aucune indemnisation quelconque ne pourra leurs être exigée</t>
  </si>
  <si>
    <t>Der Betrag ist mit der Anmeldung zu einzubezahlen / Le montant est à payer avec l'inscription / L'importo è da pagare con l'iscrizione</t>
  </si>
  <si>
    <t>Bitte Anmeldung bis 5, November,  für die CITES Vögel mit dem N° von Ring, einsenden an:</t>
  </si>
  <si>
    <t xml:space="preserve">Le bulletin d'inscription devra être retourné jusqu'au 5 novembre 2023, pour les oiseaux CITES avec le N° du la bague,  à </t>
  </si>
  <si>
    <t>Termine di inscrizione  5 novembre 2023, per uccelli con CITES con il N° di anello, da spedire a:</t>
  </si>
  <si>
    <t>Section A Canaris Harz P.E.    
(bagues 1 an)</t>
  </si>
  <si>
    <t>A Section Harz Canaries
(current year ringed)</t>
  </si>
  <si>
    <t>A-1</t>
  </si>
  <si>
    <t>Harz-Stam 4</t>
  </si>
  <si>
    <t>Harz-Stam of 4</t>
  </si>
  <si>
    <t>Harz-Serie de 2</t>
  </si>
  <si>
    <t>Harz-Series of 2</t>
  </si>
  <si>
    <t>A-2</t>
  </si>
  <si>
    <t>Harz-Individuel</t>
  </si>
  <si>
    <t>Harz-Single</t>
  </si>
  <si>
    <t>A-4</t>
  </si>
  <si>
    <t>A-5</t>
  </si>
  <si>
    <t>Harz-Stam 4 adulte bague 2021/2022</t>
  </si>
  <si>
    <t>Harz-Stam of 4 adult 2021/2022 ring</t>
  </si>
  <si>
    <t>Harz-Serie de 2 adulte bague 2021/2022</t>
  </si>
  <si>
    <t>Harz-Series of 2 adult 2021/2022 ring</t>
  </si>
  <si>
    <t>A-6</t>
  </si>
  <si>
    <t>Harz-Individuel adulte bague 2021/2022</t>
  </si>
  <si>
    <t>Harz-Single adult 2021/2022 ring</t>
  </si>
  <si>
    <t>A-8</t>
  </si>
  <si>
    <t>Section B Canaris Malinois P.E.    
(bagues 1 an)</t>
  </si>
  <si>
    <t>B Section Malinois Canaries                     
(current year ringed)</t>
  </si>
  <si>
    <t>B-1</t>
  </si>
  <si>
    <t>Malinois-Stam 4</t>
  </si>
  <si>
    <t>Malinois-Stam of 4</t>
  </si>
  <si>
    <t>Malinois-Serie de 2</t>
  </si>
  <si>
    <t>Malinois-Series of 2</t>
  </si>
  <si>
    <t>B-2</t>
  </si>
  <si>
    <t>Malinois-Individuel</t>
  </si>
  <si>
    <t>Malinois-Single</t>
  </si>
  <si>
    <t>B-4</t>
  </si>
  <si>
    <t>B-5</t>
  </si>
  <si>
    <t>Malinois-Stam 4  adulte bague 2021/2022</t>
  </si>
  <si>
    <t>Malinois-Stam of 4, adult, 2021/2022 ring</t>
  </si>
  <si>
    <t>Malinois-Serie de 2 adulte bague 2021/2022</t>
  </si>
  <si>
    <t>Malinois-Series of 2, adult, 2021/2022 ring</t>
  </si>
  <si>
    <t>B-6</t>
  </si>
  <si>
    <t>Malinois-Individuel adulte bague 2021/2022</t>
  </si>
  <si>
    <t>Malinois-Single, adult, 2021/2022 ring</t>
  </si>
  <si>
    <t>B-8</t>
  </si>
  <si>
    <t xml:space="preserve">Section C1 Canaris Timbrados P.E.
(bagues 1 an)   </t>
  </si>
  <si>
    <t xml:space="preserve">C1 Section Timbrado Canaries 
(current year ringed)                  </t>
  </si>
  <si>
    <t>C1-1</t>
  </si>
  <si>
    <t>Timbrados Original Stam 4 (nouveau code)</t>
  </si>
  <si>
    <t>Timbrados Original Stam of 4 (new code)</t>
  </si>
  <si>
    <t>Timbrados Original Serie de 2 (nouveau code)</t>
  </si>
  <si>
    <t>Timbrados Original Series of 2 (new code)</t>
  </si>
  <si>
    <t>C1-2</t>
  </si>
  <si>
    <t>Timbrados Original Individuel (nouveau code)</t>
  </si>
  <si>
    <t>Timbrados Original Single (new code)</t>
  </si>
  <si>
    <t>C1-4</t>
  </si>
  <si>
    <t>C1-5</t>
  </si>
  <si>
    <t>Timbrados Original Stam 4 (nouveau code) adulte bague 2021/2022</t>
  </si>
  <si>
    <t>Timbrados Original Stam of 4 (new code), adult 2021/2022 ringed</t>
  </si>
  <si>
    <t>Timbrados Original Serie de 2 (nouveau code) adulte bague 2021/2022</t>
  </si>
  <si>
    <t>Timbrados Original Series of 2 (new code), adult 2021/2022 ringed</t>
  </si>
  <si>
    <t>C1-6</t>
  </si>
  <si>
    <t>Timbrados Original Individuel (nouveau code) adulte bague 2021/2022</t>
  </si>
  <si>
    <t>Timbrados Original Single (new code), adult 2021/2022 ringed</t>
  </si>
  <si>
    <t>C1-8</t>
  </si>
  <si>
    <t>C1-9</t>
  </si>
  <si>
    <t>Timbrados Clasico (ex original) Stam 4</t>
  </si>
  <si>
    <t>Timbrados Clasico (ex original) Stam of 4</t>
  </si>
  <si>
    <t>Timbrados Clasico (ex original) Serie de 2</t>
  </si>
  <si>
    <t xml:space="preserve">Timbrados Clasico (ex original) Series of 2 </t>
  </si>
  <si>
    <t>C1-10</t>
  </si>
  <si>
    <t>Timbrados Clasico (ex original) Individuel</t>
  </si>
  <si>
    <t xml:space="preserve">Timbrados Clasico (ex original) Single </t>
  </si>
  <si>
    <t>C1-12</t>
  </si>
  <si>
    <t>C1-13</t>
  </si>
  <si>
    <t>Timbrados Clasico (ex original) Stam 4  adulte bague 2021/2022</t>
  </si>
  <si>
    <t>Timbrados Clasico (ex original) Stam of 4, adult 2021/2022 ringed</t>
  </si>
  <si>
    <t>Timbrados Clasico (ex original) Serie de 2 adulte bague 2021/2022</t>
  </si>
  <si>
    <t>Timbrados Clasico (ex original) Series of 2, adult 2021/2022 ringed</t>
  </si>
  <si>
    <t>C1-14</t>
  </si>
  <si>
    <t>Timbrados Clasico (ex original) Individuel adulte bague 2021/2022</t>
  </si>
  <si>
    <t>Timbrados Clasico (ex original) Single, adult 2021/2022 ringed</t>
  </si>
  <si>
    <t>C1-16</t>
  </si>
  <si>
    <t>C1-17</t>
  </si>
  <si>
    <t>Timbrados Floreado Stam 4</t>
  </si>
  <si>
    <t>Timbrados Floreado Stam of 4</t>
  </si>
  <si>
    <t>Timbrados Floreado Serie de 2</t>
  </si>
  <si>
    <t>Timbrados Floreado Series of 2</t>
  </si>
  <si>
    <t>C1-18</t>
  </si>
  <si>
    <t>Timbrados Floreado Individuel</t>
  </si>
  <si>
    <t>Timbrados Floreado Single</t>
  </si>
  <si>
    <t>C1- 20</t>
  </si>
  <si>
    <t>C1-21</t>
  </si>
  <si>
    <t>Timbrados Floreado Stam 4, adulte bague 2021/2022</t>
  </si>
  <si>
    <t>Timbrados Floreado Stam of 4, adult 2021/2022 ringed</t>
  </si>
  <si>
    <t>Timbrados Floreado Serie de 2, adulte bague 2021/2022</t>
  </si>
  <si>
    <t>Timbrados Floreado Series of 2, adult 2021/2022 ringed</t>
  </si>
  <si>
    <t>C1-22</t>
  </si>
  <si>
    <t>Timbrados Floreado Individuel, adulte bague 2021/2022</t>
  </si>
  <si>
    <t>Timbrados Floreado Single, adult 2021/2022 ringed</t>
  </si>
  <si>
    <t>C1-24</t>
  </si>
  <si>
    <t>Section C2 Canaris Chant Español P.E. 
(bagues 1 an)</t>
  </si>
  <si>
    <t xml:space="preserve">C2 Section Spanish Singer Canaries
(current year ringed)                     </t>
  </si>
  <si>
    <t>C2-1</t>
  </si>
  <si>
    <t>Chanteur Espanol Stam 4</t>
  </si>
  <si>
    <t>Spanish singer Stam of 4</t>
  </si>
  <si>
    <t>Chanteur Espanol Serie de 2</t>
  </si>
  <si>
    <t>Spanish Singer Series of 2</t>
  </si>
  <si>
    <t>C2-2</t>
  </si>
  <si>
    <t>Chanteur Espanol Individuel</t>
  </si>
  <si>
    <t>Spanish Singer Single</t>
  </si>
  <si>
    <t>C2-4</t>
  </si>
  <si>
    <t>C2-5</t>
  </si>
  <si>
    <t>Chanteur Espanol Stam 4, adulte bague 2021/2022</t>
  </si>
  <si>
    <t>Spanish singer Stam of 4, adult 2021/2022 ringed</t>
  </si>
  <si>
    <t>Chanteur Espanol Serie de 2, adulte bague 2021/2022</t>
  </si>
  <si>
    <t>Spanish Singer Series of 2, adult 2021/2022 ringed</t>
  </si>
  <si>
    <t>C2-6</t>
  </si>
  <si>
    <t>Chanteur Espanol Individuel, adulte bague 2021/2022</t>
  </si>
  <si>
    <t>Spanish Singer Single, adult 2021/2022 ringed</t>
  </si>
  <si>
    <t>C2-8</t>
  </si>
  <si>
    <t>Section C3 Slavujar P.E.
(bagues 1 an)</t>
  </si>
  <si>
    <t>C3 section Slavujar
(current year ringed)</t>
  </si>
  <si>
    <t>C3-1</t>
  </si>
  <si>
    <t>Slavujar Stam 4</t>
  </si>
  <si>
    <t xml:space="preserve">Slavujar Singer Stam of 4 </t>
  </si>
  <si>
    <t>Slavujar Serie de 2</t>
  </si>
  <si>
    <t xml:space="preserve">Slavujar Singer Series of 2 </t>
  </si>
  <si>
    <t>C3-2</t>
  </si>
  <si>
    <t>Slavujar Individuel</t>
  </si>
  <si>
    <t>Slavujar Singer Single</t>
  </si>
  <si>
    <t>C3-4</t>
  </si>
  <si>
    <t>C3-5</t>
  </si>
  <si>
    <t>Slavujar Stam 4, adulte bague 2021/2022</t>
  </si>
  <si>
    <t>Slavujar Singer Stam of 4, adult 2021/2022 ringed</t>
  </si>
  <si>
    <t>Slavujar Serie de 2, adulte bague 2021/2022</t>
  </si>
  <si>
    <t>Slavujar Singer Series of 2, adult 2021/2022 ringed</t>
  </si>
  <si>
    <t>C3-6</t>
  </si>
  <si>
    <t>Slavujar Individuel, adulte bague 2021/2022</t>
  </si>
  <si>
    <t>Slavujar Singer Single, adult 2021/2022 ringed</t>
  </si>
  <si>
    <t>C3-8</t>
  </si>
  <si>
    <t>Section A  B - C - Canaris de chant
NOUVELLES RACES EN ÉTUDE</t>
  </si>
  <si>
    <t>A - B - C Section - Singing Canaries
 NEW BREEDS IN STUDY</t>
  </si>
  <si>
    <t>C4-1</t>
  </si>
  <si>
    <t>Nouvelles races en etude (pas de jugement et pas de medailles) Stam 4</t>
  </si>
  <si>
    <t>New breeds in study (no judging and no medals) Stam of 4</t>
  </si>
  <si>
    <t>Nouvelles races en etude (pas de jugement et pas de medailles) Serie de 2</t>
  </si>
  <si>
    <t>New breeds in study (no judging and no medals) Series of 2</t>
  </si>
  <si>
    <t>C4-2</t>
  </si>
  <si>
    <t>Nouvelles races en etude (pas de jugement et pas de medailles) Individuel</t>
  </si>
  <si>
    <t>New breeds in study (no judging and no medals) Single</t>
  </si>
  <si>
    <t>C4-4</t>
  </si>
  <si>
    <r>
      <t>PAS DE CLASSES  A3-A7- B3-B7 – C1-3, C1-7, C1-11, C1-15 - C1-19, C1-23, C2-3, C2-7, C3-3, C3-7 et C4-4</t>
    </r>
    <r>
      <rPr>
        <sz val="11"/>
        <color theme="1"/>
        <rFont val="Calibri"/>
        <family val="2"/>
        <scheme val="minor"/>
      </rPr>
      <t/>
    </r>
  </si>
  <si>
    <t xml:space="preserve"> NO CLASSES A3-A7- B3-B7 – C1-3, C1-7, C1-11, C1-15 - C1-19, C1-23, C2-3, C2-7, C3-3, C3-7 and C4-3 </t>
  </si>
  <si>
    <t>SECTION D – CANARIS DE COULEUR P.E. (BAGUE 1 AN) 
D SECTION  - COLOUR CANARIES (Ring: current year bred)
Mise à jour Mai 2023- updated in May 2023</t>
  </si>
  <si>
    <t>SECTION D : Canaris couleur Lipochromes 
Cage type B canari de couleur</t>
  </si>
  <si>
    <t>Cage B</t>
  </si>
  <si>
    <t>Les oiseaux panachés ne sont pas acceptés</t>
  </si>
  <si>
    <t>Variagated birds not accepted</t>
  </si>
  <si>
    <t xml:space="preserve"> Lipochrome blanc</t>
  </si>
  <si>
    <t xml:space="preserve">  Lipochrome white</t>
  </si>
  <si>
    <t>D-1</t>
  </si>
  <si>
    <t>Lipochrome blanc dominant</t>
  </si>
  <si>
    <t>Lipochrome white dominant</t>
  </si>
  <si>
    <t>D-2</t>
  </si>
  <si>
    <t>D-3</t>
  </si>
  <si>
    <t>Lipochrome blanc</t>
  </si>
  <si>
    <t>Lipochrome white</t>
  </si>
  <si>
    <t>D-4</t>
  </si>
  <si>
    <t xml:space="preserve">  Lipochrome Jaune</t>
  </si>
  <si>
    <t xml:space="preserve">  Lipochrome yellow</t>
  </si>
  <si>
    <t>D-5</t>
  </si>
  <si>
    <t xml:space="preserve">Lipochrome intensif jaune </t>
  </si>
  <si>
    <t xml:space="preserve">Lipochrome intensive yellow </t>
  </si>
  <si>
    <t>D-6</t>
  </si>
  <si>
    <t>D-7</t>
  </si>
  <si>
    <t>Lipochrome intensif jaune ailes blanches</t>
  </si>
  <si>
    <t>Lipochrome intensive yellow white wings</t>
  </si>
  <si>
    <t>D-8</t>
  </si>
  <si>
    <t>D-9</t>
  </si>
  <si>
    <t xml:space="preserve">Lipochrome schimmel jaune </t>
  </si>
  <si>
    <t xml:space="preserve">Lipochrome  non intensive yellow </t>
  </si>
  <si>
    <t>D-10</t>
  </si>
  <si>
    <t>D-11</t>
  </si>
  <si>
    <t>Lipochrome schimmel jaune ailes blanches</t>
  </si>
  <si>
    <t>Lipochrome non intensive yellow white wings</t>
  </si>
  <si>
    <t>D-12</t>
  </si>
  <si>
    <t>D-13</t>
  </si>
  <si>
    <t>Lipochrome mosaïque jaune mâle</t>
  </si>
  <si>
    <t>Lipochrome mosaic yellow cock</t>
  </si>
  <si>
    <t>D-14</t>
  </si>
  <si>
    <t>D-15</t>
  </si>
  <si>
    <t>Lipochrome mosaïque jaune  femelle</t>
  </si>
  <si>
    <t>Lipochrome mosaic yellow hen</t>
  </si>
  <si>
    <t>D-16</t>
  </si>
  <si>
    <t>D-17</t>
  </si>
  <si>
    <t xml:space="preserve">Lipochrome intensif jaune ivoire </t>
  </si>
  <si>
    <t xml:space="preserve">Lipochrome intensive yellow ivory </t>
  </si>
  <si>
    <t>D-18</t>
  </si>
  <si>
    <t>D-19</t>
  </si>
  <si>
    <t>Lipochrome intensif jaune ivoire ailes blanches</t>
  </si>
  <si>
    <t>Lipochrome intensive yellow ivory white wings</t>
  </si>
  <si>
    <t>D-20</t>
  </si>
  <si>
    <t>D-21</t>
  </si>
  <si>
    <t xml:space="preserve">Lipochrome schimmel jaune ivoire </t>
  </si>
  <si>
    <t xml:space="preserve">Lipochrome non intensive yellow ivory </t>
  </si>
  <si>
    <t>D-22</t>
  </si>
  <si>
    <t>D-23</t>
  </si>
  <si>
    <t>Lipochrome schimmel jaune ivoire ailes blanches</t>
  </si>
  <si>
    <t>Lipochrome non intensive yellow ivory white wings</t>
  </si>
  <si>
    <t>D-24</t>
  </si>
  <si>
    <t>D-25</t>
  </si>
  <si>
    <t>Lipochrome mosaïque jaune ivoire mâle</t>
  </si>
  <si>
    <t>Lipochrome mosaic yellow ivory cock</t>
  </si>
  <si>
    <t>D-26</t>
  </si>
  <si>
    <t>D-27</t>
  </si>
  <si>
    <t>Lipochrome mosaïque jaune ivoire femelle</t>
  </si>
  <si>
    <t>Lipochrome mosaic yellow ivory hen</t>
  </si>
  <si>
    <t>D-28</t>
  </si>
  <si>
    <t>D-29</t>
  </si>
  <si>
    <t>Lipochrome intensif jaune - bec jaune</t>
  </si>
  <si>
    <t>Lipochrome intensive yellow - yellow beak</t>
  </si>
  <si>
    <t>D-30</t>
  </si>
  <si>
    <t>D-31</t>
  </si>
  <si>
    <t>Lipochrome schimmel jaune -bec jaune</t>
  </si>
  <si>
    <t>Lipochrome non intensive yellow - yellow beak</t>
  </si>
  <si>
    <t>D-32</t>
  </si>
  <si>
    <t xml:space="preserve">  Lipochrome rouge</t>
  </si>
  <si>
    <t xml:space="preserve">  Lipochrome red</t>
  </si>
  <si>
    <t>D-33</t>
  </si>
  <si>
    <t xml:space="preserve">Lipochrome intensif rouge </t>
  </si>
  <si>
    <t xml:space="preserve">Lipochrome intensive red </t>
  </si>
  <si>
    <t>D-34</t>
  </si>
  <si>
    <t>D-35</t>
  </si>
  <si>
    <t>Lipochrome intensif rouge ailes blanches</t>
  </si>
  <si>
    <t>Lipochrome intensive red white wings</t>
  </si>
  <si>
    <t>D-36</t>
  </si>
  <si>
    <t>D-37</t>
  </si>
  <si>
    <t xml:space="preserve">Lipochrome schimmel rouge </t>
  </si>
  <si>
    <t xml:space="preserve">Lipochrome non intensive red </t>
  </si>
  <si>
    <t>D-38</t>
  </si>
  <si>
    <t>D-39</t>
  </si>
  <si>
    <t>Lipochrome schimmel rouge ailes blanches</t>
  </si>
  <si>
    <t>Lipochrome non intensive red white wings</t>
  </si>
  <si>
    <t>D-40</t>
  </si>
  <si>
    <t>D-41</t>
  </si>
  <si>
    <t>Lipochrome mosaïque rouge mâle</t>
  </si>
  <si>
    <t>Lipochrome mosaic red cock</t>
  </si>
  <si>
    <t>D-42</t>
  </si>
  <si>
    <t>D-43</t>
  </si>
  <si>
    <t>Lipochrome mosaïque rouge femelle</t>
  </si>
  <si>
    <t>Lipochome mosaic red hen</t>
  </si>
  <si>
    <t>D-44</t>
  </si>
  <si>
    <t>D-45</t>
  </si>
  <si>
    <t xml:space="preserve">Lipochrome intensif rouge ivoire </t>
  </si>
  <si>
    <t xml:space="preserve">Lipochrome intensive red ivory </t>
  </si>
  <si>
    <t>D-46</t>
  </si>
  <si>
    <t>D-47</t>
  </si>
  <si>
    <t>Lipochrome intensif rouge ivoire ailes blanches</t>
  </si>
  <si>
    <t>Lipochrome intensive red ivory white wings</t>
  </si>
  <si>
    <t>D-48</t>
  </si>
  <si>
    <t>D-49</t>
  </si>
  <si>
    <t xml:space="preserve">Lipochrome schimmel rouge ivoire </t>
  </si>
  <si>
    <t xml:space="preserve">Lipochrome non intensive red ivory </t>
  </si>
  <si>
    <t>D-50</t>
  </si>
  <si>
    <t>D-51</t>
  </si>
  <si>
    <t>Lipochrome schimmel rouge ivoire ailes blanches</t>
  </si>
  <si>
    <t>Lipochrome non intensive red ivory white wings</t>
  </si>
  <si>
    <t>D-52</t>
  </si>
  <si>
    <t>D-53</t>
  </si>
  <si>
    <t>Lipochrome mosaïque rouge ivoire mâle</t>
  </si>
  <si>
    <t>Lipochome mosaic red ivory cock</t>
  </si>
  <si>
    <t>D-54</t>
  </si>
  <si>
    <t>D-55</t>
  </si>
  <si>
    <t>Lipochrome mosaïque rouge ivoire femelle</t>
  </si>
  <si>
    <t>Lipochrome mosaic red ivory hen</t>
  </si>
  <si>
    <t>D-56</t>
  </si>
  <si>
    <t>D-57</t>
  </si>
  <si>
    <t>Lipochrome intensif rouge - bec rouge (Urucum)</t>
  </si>
  <si>
    <t xml:space="preserve">Lipochrome intensive red - red-beak </t>
  </si>
  <si>
    <t>D-58</t>
  </si>
  <si>
    <t>D-59</t>
  </si>
  <si>
    <t>Lipochrome schimmel rouge - bec rouge (Urucum)</t>
  </si>
  <si>
    <t>Lipochrome non intensive red - beak</t>
  </si>
  <si>
    <t>D-60</t>
  </si>
  <si>
    <t xml:space="preserve">  AlbIno, lutIno &amp; rubIno</t>
  </si>
  <si>
    <t>D-61</t>
  </si>
  <si>
    <t xml:space="preserve">Albino </t>
  </si>
  <si>
    <t>D-62</t>
  </si>
  <si>
    <t>D-63</t>
  </si>
  <si>
    <t>Intensif et schimmel lutino/lutIno ivoire</t>
  </si>
  <si>
    <t xml:space="preserve">Intensive and non intensive lutino/lutino ivory </t>
  </si>
  <si>
    <t>D-64</t>
  </si>
  <si>
    <t>D-65</t>
  </si>
  <si>
    <t xml:space="preserve">Intensif et schimmel rubino/rubino ivoire </t>
  </si>
  <si>
    <t xml:space="preserve">Intensive and non intensive rubino/rubino ivory </t>
  </si>
  <si>
    <t>D-66</t>
  </si>
  <si>
    <t>D-67</t>
  </si>
  <si>
    <t>Mosaique lutino mâle</t>
  </si>
  <si>
    <t>Mosaic lutino cock</t>
  </si>
  <si>
    <t>D-68</t>
  </si>
  <si>
    <t>D-69</t>
  </si>
  <si>
    <t xml:space="preserve">Mosaïque lutino femelle  </t>
  </si>
  <si>
    <t>Mosaic lutino hen</t>
  </si>
  <si>
    <t>D-70</t>
  </si>
  <si>
    <t>D-71</t>
  </si>
  <si>
    <t>Mosaïque lutino ivoire mâle</t>
  </si>
  <si>
    <t>Mosaic lutino ivory cok</t>
  </si>
  <si>
    <t>D-72</t>
  </si>
  <si>
    <t>D-73</t>
  </si>
  <si>
    <t>Mosaïque lutino ivoire femelle</t>
  </si>
  <si>
    <t>Mosaic lutino ivory hen</t>
  </si>
  <si>
    <t>D-74</t>
  </si>
  <si>
    <t>D-75</t>
  </si>
  <si>
    <t xml:space="preserve">Mosaïque rubino/rubino ivoire mâle    </t>
  </si>
  <si>
    <t>Mosaic rubino/rubino ivory cock</t>
  </si>
  <si>
    <t>D-76</t>
  </si>
  <si>
    <t>D-77</t>
  </si>
  <si>
    <t xml:space="preserve">Mosaïque rubino/rubino ivoire femelle  </t>
  </si>
  <si>
    <t>Mosaic rubino/rubino ivory  hen</t>
  </si>
  <si>
    <t>D-78</t>
  </si>
  <si>
    <t>D-79</t>
  </si>
  <si>
    <t xml:space="preserve">Intensif et schimmel lutino - bec jaune </t>
  </si>
  <si>
    <t>Intensive and  non intensive lutino yellow-beak</t>
  </si>
  <si>
    <t>D-80</t>
  </si>
  <si>
    <t>D-81</t>
  </si>
  <si>
    <t>Intensif et schimmel rubino - bec rouge (Urucum)</t>
  </si>
  <si>
    <t>Intensive and  non intensive rubino - red-beak (Urucum)</t>
  </si>
  <si>
    <t>D-82</t>
  </si>
  <si>
    <t>SECTION D : Canaris couleur Mélanines 
Cage type B canaris de couleur</t>
  </si>
  <si>
    <t xml:space="preserve"> Noir classique</t>
  </si>
  <si>
    <t xml:space="preserve">  Black</t>
  </si>
  <si>
    <t>D-83</t>
  </si>
  <si>
    <t xml:space="preserve">Noir blanc </t>
  </si>
  <si>
    <t>Black white</t>
  </si>
  <si>
    <t>D-84</t>
  </si>
  <si>
    <t>D-85</t>
  </si>
  <si>
    <t>Noir intensif jaune</t>
  </si>
  <si>
    <t>Black intensive  yellow</t>
  </si>
  <si>
    <t>D-86</t>
  </si>
  <si>
    <t>D-87</t>
  </si>
  <si>
    <t>Noir schimmel jaune</t>
  </si>
  <si>
    <t>Black non intensive  yellow</t>
  </si>
  <si>
    <t>D-88</t>
  </si>
  <si>
    <t>D-89</t>
  </si>
  <si>
    <t xml:space="preserve">Noir intensif et schimmel jaune ivoire </t>
  </si>
  <si>
    <t>Black  intensive and non intensive yellow ivory</t>
  </si>
  <si>
    <t>D-90</t>
  </si>
  <si>
    <t>D-91</t>
  </si>
  <si>
    <t>Noir intensif rouge</t>
  </si>
  <si>
    <t>Black intensive  red</t>
  </si>
  <si>
    <t>D-92</t>
  </si>
  <si>
    <t>D-93</t>
  </si>
  <si>
    <t>Noir schimmel rouge</t>
  </si>
  <si>
    <t>Black non intensive  red</t>
  </si>
  <si>
    <t>D-94</t>
  </si>
  <si>
    <t>D-95</t>
  </si>
  <si>
    <t xml:space="preserve">Noir intensif et schimmel rouge ivoire </t>
  </si>
  <si>
    <t>Black  intensive and non intensive red ivory</t>
  </si>
  <si>
    <t>D-96</t>
  </si>
  <si>
    <t>D-97</t>
  </si>
  <si>
    <t>Noir mosaïque  jaune/jaune ivoire mâle</t>
  </si>
  <si>
    <t>Black mosaic yellow/yellow ivory cock</t>
  </si>
  <si>
    <t>D-98</t>
  </si>
  <si>
    <t>D-99</t>
  </si>
  <si>
    <t>Noir mosaïque jaune/jaune ivoire femelle</t>
  </si>
  <si>
    <t>Black mosaic yellow/yellow ivory  hen</t>
  </si>
  <si>
    <t>D-100</t>
  </si>
  <si>
    <t>D-101</t>
  </si>
  <si>
    <t>Noir mosaïque rouge/rouge ivoire  mâle</t>
  </si>
  <si>
    <t>Black  mosaic red/red ivory cock</t>
  </si>
  <si>
    <t>D-102</t>
  </si>
  <si>
    <t>D-103</t>
  </si>
  <si>
    <t>Noir mosaïque rouge/rouge ivoire  femelle</t>
  </si>
  <si>
    <t>Black mosaic red/red ivory  hen</t>
  </si>
  <si>
    <t>D-104</t>
  </si>
  <si>
    <t xml:space="preserve">  Brun classique</t>
  </si>
  <si>
    <t xml:space="preserve">  Brown</t>
  </si>
  <si>
    <t>D-105</t>
  </si>
  <si>
    <t xml:space="preserve">Brun blanc </t>
  </si>
  <si>
    <t>Brown white</t>
  </si>
  <si>
    <t>D-106</t>
  </si>
  <si>
    <t>D-107</t>
  </si>
  <si>
    <t>Brun intensif jaune</t>
  </si>
  <si>
    <t>Brown intensive  yellow</t>
  </si>
  <si>
    <t>D-108</t>
  </si>
  <si>
    <t>D-109</t>
  </si>
  <si>
    <t>Brun schimmel jaune</t>
  </si>
  <si>
    <t>Brown non intensive  yellow</t>
  </si>
  <si>
    <t>D-110</t>
  </si>
  <si>
    <t>D-111</t>
  </si>
  <si>
    <t xml:space="preserve">Brun intensif et schimmel jaune ivoire </t>
  </si>
  <si>
    <t>Brown  intensive and non intensive yellow ivory</t>
  </si>
  <si>
    <t>D-112</t>
  </si>
  <si>
    <t>D-113</t>
  </si>
  <si>
    <t>Brun intensif rouge</t>
  </si>
  <si>
    <t>Brown intensive  red</t>
  </si>
  <si>
    <t>D-114</t>
  </si>
  <si>
    <t>D-115</t>
  </si>
  <si>
    <t>Brun schimmel rouge</t>
  </si>
  <si>
    <t>Brown non intensive  red</t>
  </si>
  <si>
    <t>D-116</t>
  </si>
  <si>
    <t>D-117</t>
  </si>
  <si>
    <t xml:space="preserve">Brun intensif et schimmel rouge ivoire </t>
  </si>
  <si>
    <t>Brown  intensive and non intensive red ivory</t>
  </si>
  <si>
    <t>D-118</t>
  </si>
  <si>
    <t>D-119</t>
  </si>
  <si>
    <t>Brun mosaïque  jaune/jaune ivoire mâle</t>
  </si>
  <si>
    <t>Brown mosaic yellow/yellow ivory cock</t>
  </si>
  <si>
    <t>D-120</t>
  </si>
  <si>
    <t>D-121</t>
  </si>
  <si>
    <t>Brun mosaïque jaune/jaune ivoire femelle</t>
  </si>
  <si>
    <t>Brown mosaic yellow/yellow ivory  hen</t>
  </si>
  <si>
    <t>D-122</t>
  </si>
  <si>
    <t>D-123</t>
  </si>
  <si>
    <t>Brun mosaïque rouge/rouge ivoire  mâle</t>
  </si>
  <si>
    <t>Brown  mosaic red/red ivory cock</t>
  </si>
  <si>
    <t>D-124</t>
  </si>
  <si>
    <t>D-125</t>
  </si>
  <si>
    <t>Brun mosaïque rouge/rouge ivoire  femelle</t>
  </si>
  <si>
    <t>Brown mosaic red/red ivory  hen</t>
  </si>
  <si>
    <t>D-126</t>
  </si>
  <si>
    <t xml:space="preserve">  Agate classique</t>
  </si>
  <si>
    <t xml:space="preserve">  Agate</t>
  </si>
  <si>
    <t>D-127</t>
  </si>
  <si>
    <t xml:space="preserve">Agate blanc </t>
  </si>
  <si>
    <t>Agate white</t>
  </si>
  <si>
    <t>D-128</t>
  </si>
  <si>
    <t>D-129</t>
  </si>
  <si>
    <t>Agate intensif jaune</t>
  </si>
  <si>
    <t>Agate intensive  yellow</t>
  </si>
  <si>
    <t>D-130</t>
  </si>
  <si>
    <t>D-131</t>
  </si>
  <si>
    <t>Agate schimmel jaune</t>
  </si>
  <si>
    <t>Agate non intensive  yellow</t>
  </si>
  <si>
    <t>D-132</t>
  </si>
  <si>
    <t>D-133</t>
  </si>
  <si>
    <t xml:space="preserve">Agate intensif et schimmel jaune ivoire </t>
  </si>
  <si>
    <t>Agate  intensive and non intensive yellow ivory</t>
  </si>
  <si>
    <t>D-134</t>
  </si>
  <si>
    <t>D-135</t>
  </si>
  <si>
    <t>Agate intensif rouge</t>
  </si>
  <si>
    <t>Agate intensive  red</t>
  </si>
  <si>
    <t>D-136</t>
  </si>
  <si>
    <t>D-137</t>
  </si>
  <si>
    <t>Agate schimmel rouge</t>
  </si>
  <si>
    <t>Agate non intensive  red</t>
  </si>
  <si>
    <t>D-138</t>
  </si>
  <si>
    <t>D-139</t>
  </si>
  <si>
    <t xml:space="preserve">Agate intensif et schimmel rouge ivoire </t>
  </si>
  <si>
    <t>Agate  intensive and non intensive red ivory</t>
  </si>
  <si>
    <t>D-140</t>
  </si>
  <si>
    <t>D-141</t>
  </si>
  <si>
    <t>Agate mosaïque  jaune/jaune ivoire mâle</t>
  </si>
  <si>
    <t>Agate mosaic yellow/yellow ivory cock</t>
  </si>
  <si>
    <t>D-142</t>
  </si>
  <si>
    <t>D-143</t>
  </si>
  <si>
    <t>Agate mosaïque jaune/jaune ivoire femelle</t>
  </si>
  <si>
    <t>Agate mosaic yellow/yellow ivory  hen</t>
  </si>
  <si>
    <t>D-144</t>
  </si>
  <si>
    <t>D-145</t>
  </si>
  <si>
    <t>Agate mosaïque rouge/rouge ivoire  mâle</t>
  </si>
  <si>
    <t>Agate  mosaic red/red ivory cock</t>
  </si>
  <si>
    <t>D-146</t>
  </si>
  <si>
    <t>D-147</t>
  </si>
  <si>
    <t>Agate mosaïque rouge/rouge ivoire  femelle</t>
  </si>
  <si>
    <t>Agate mosaic red/red ivory  hen</t>
  </si>
  <si>
    <t>D-148</t>
  </si>
  <si>
    <t xml:space="preserve">  Isabelle classique</t>
  </si>
  <si>
    <t>D-149</t>
  </si>
  <si>
    <t xml:space="preserve">Isabelle blanc </t>
  </si>
  <si>
    <t>Isabel white</t>
  </si>
  <si>
    <t>D-150</t>
  </si>
  <si>
    <t>D-151</t>
  </si>
  <si>
    <t>Isabelle intensif jaune</t>
  </si>
  <si>
    <t>Isabel intensive  yellow</t>
  </si>
  <si>
    <t>D-152</t>
  </si>
  <si>
    <t>D-153</t>
  </si>
  <si>
    <t>Isabelle schimmel jaune</t>
  </si>
  <si>
    <t>Isabel non intensive  yellow</t>
  </si>
  <si>
    <t>D-154</t>
  </si>
  <si>
    <t>D-155</t>
  </si>
  <si>
    <t xml:space="preserve">Isabelle intensif et schimmel jaune ivoire </t>
  </si>
  <si>
    <t>Isabel  intensive and non intensive yellow ivory</t>
  </si>
  <si>
    <t>D-156</t>
  </si>
  <si>
    <t>D-157</t>
  </si>
  <si>
    <t>Isabelle intensif rouge</t>
  </si>
  <si>
    <t>Isabel intensive  red</t>
  </si>
  <si>
    <t>D-158</t>
  </si>
  <si>
    <t>D-159</t>
  </si>
  <si>
    <t>Isabelle schimmel rouge</t>
  </si>
  <si>
    <t>Isabel non intensive  red</t>
  </si>
  <si>
    <t>D-160</t>
  </si>
  <si>
    <t>D-161</t>
  </si>
  <si>
    <t xml:space="preserve">Isabelle intensif et schimmel rouge ivoire </t>
  </si>
  <si>
    <t>Isabel  intensive and non intensive red ivory</t>
  </si>
  <si>
    <t>D-162</t>
  </si>
  <si>
    <t>D-163</t>
  </si>
  <si>
    <t>Isabelle mosaïque  jaune/jaune ivoire mâle</t>
  </si>
  <si>
    <t>Isabel mosaic yellow/yellow ivory cock</t>
  </si>
  <si>
    <t>D-164</t>
  </si>
  <si>
    <t>D-165</t>
  </si>
  <si>
    <t>Isabelle mosaïque jaune/jaune ivoire femelle</t>
  </si>
  <si>
    <t>Isabel mosaic yellow/yellow ivory  hen</t>
  </si>
  <si>
    <t>D-166</t>
  </si>
  <si>
    <t>D-167</t>
  </si>
  <si>
    <t>Isabelle mosaïque rouge/rouge ivoire  mâle</t>
  </si>
  <si>
    <t>Isabel  mosaic red/red ivory cock</t>
  </si>
  <si>
    <t>D-168</t>
  </si>
  <si>
    <t>D-169</t>
  </si>
  <si>
    <t>Isabelle mosaïque rouge/rouge ivoire  femelle</t>
  </si>
  <si>
    <t>Isabel mosaic red/red ivory  hen</t>
  </si>
  <si>
    <t>D-170</t>
  </si>
  <si>
    <t xml:space="preserve">  Pastel</t>
  </si>
  <si>
    <t>D-171</t>
  </si>
  <si>
    <t xml:space="preserve">Noir Pastel blanc </t>
  </si>
  <si>
    <t>Black Pastel white</t>
  </si>
  <si>
    <t>D-172</t>
  </si>
  <si>
    <t>D-173</t>
  </si>
  <si>
    <t>Noir Pastel intensif et schimmel jaune/jaune ivoire</t>
  </si>
  <si>
    <t xml:space="preserve">Black Pastel intensive and non intensive yellow/yellow ivory </t>
  </si>
  <si>
    <t>D-174</t>
  </si>
  <si>
    <t>D-175</t>
  </si>
  <si>
    <t>Noir Pastel intensif et schimmel rouge/rouge ivoire</t>
  </si>
  <si>
    <t>Black Pastel intensive and non intensive red/red ivory</t>
  </si>
  <si>
    <t>D-176</t>
  </si>
  <si>
    <t>D-177</t>
  </si>
  <si>
    <t>Noir Pastel mosaïque jaune/jaune ivoire mâle</t>
  </si>
  <si>
    <t>Black Pastel mosaic yellow/yellow ivory cock</t>
  </si>
  <si>
    <t>D-178</t>
  </si>
  <si>
    <t>D-179</t>
  </si>
  <si>
    <t>Noir Pastel mosaïque jaune/jaune ivoire femelle</t>
  </si>
  <si>
    <t xml:space="preserve">Black Pastel mosaic yellow/yellow ivory </t>
  </si>
  <si>
    <t>D-180</t>
  </si>
  <si>
    <t>D-181</t>
  </si>
  <si>
    <t>Noir Pastel mosaïque rouge/rouge ivoire mâle</t>
  </si>
  <si>
    <t>Black Pastel mosaic red/red ivory cock</t>
  </si>
  <si>
    <t>D-182</t>
  </si>
  <si>
    <t>D-183</t>
  </si>
  <si>
    <t>Noir Pastel mosaïque rouge/rouge ivoire femelle</t>
  </si>
  <si>
    <t>Black Pastel mosaic red/red ivory hen</t>
  </si>
  <si>
    <t>D-184</t>
  </si>
  <si>
    <t>D-185</t>
  </si>
  <si>
    <t xml:space="preserve">Brun Pastel blanc </t>
  </si>
  <si>
    <t>Brown Pastel white</t>
  </si>
  <si>
    <t>D-186</t>
  </si>
  <si>
    <t>D-187</t>
  </si>
  <si>
    <t xml:space="preserve">Brun Pastel intensif et schimmel jaune/jaune ivoire </t>
  </si>
  <si>
    <t xml:space="preserve">Browm Pastel intensive and non intensive yellow/yellow ivory </t>
  </si>
  <si>
    <t>D-188</t>
  </si>
  <si>
    <t>D-189</t>
  </si>
  <si>
    <t>Brun Pastel intensif et schimmel rouge/rouge ivoire</t>
  </si>
  <si>
    <t>Brown Pastel  intensive and non intensive red/red ivory</t>
  </si>
  <si>
    <t>D-190</t>
  </si>
  <si>
    <t>D-191</t>
  </si>
  <si>
    <t>Brun Pastel mosaïque jaune/jaune ivoire mâle</t>
  </si>
  <si>
    <t>Brown Pastel mosaic yellow/yellow ivory cock</t>
  </si>
  <si>
    <t>D-192</t>
  </si>
  <si>
    <t>D-193</t>
  </si>
  <si>
    <t>Brun Pastel mosaïque jaune/jaune ivoire femelle</t>
  </si>
  <si>
    <t>Brown Pastel mosaic yellow/yellow ivory hen</t>
  </si>
  <si>
    <t>D-194</t>
  </si>
  <si>
    <t>D-195</t>
  </si>
  <si>
    <t>Brun Pastel mosaïque rouge/rouge ivoire mâle</t>
  </si>
  <si>
    <t>Brown Pastel mosaic red/red ivory cock</t>
  </si>
  <si>
    <t>D-196</t>
  </si>
  <si>
    <t>D-197</t>
  </si>
  <si>
    <t>Brun Pastel mosaïque rouge/rouge ivoire femelle</t>
  </si>
  <si>
    <t>Brown Pastel mosaic red/red ivory hen</t>
  </si>
  <si>
    <t>D-198</t>
  </si>
  <si>
    <t>D-199</t>
  </si>
  <si>
    <t xml:space="preserve">Agate Pastel blanc </t>
  </si>
  <si>
    <t>Agate Pastel white</t>
  </si>
  <si>
    <t>D-200</t>
  </si>
  <si>
    <t>D-201</t>
  </si>
  <si>
    <t xml:space="preserve">Agate Pastel intensif et schimmel jaune/jaune ivoire </t>
  </si>
  <si>
    <t>Agate Pastel intensive and non intensive yellow/yellow ivory</t>
  </si>
  <si>
    <t>D-202</t>
  </si>
  <si>
    <t>D-203</t>
  </si>
  <si>
    <t>Agate Pastel intensif et schimmel rouge/rouge ivoire</t>
  </si>
  <si>
    <t xml:space="preserve">Agate Pastel intensive and non intensive red/red ivory </t>
  </si>
  <si>
    <t>D-204</t>
  </si>
  <si>
    <t>D-205</t>
  </si>
  <si>
    <t>Agate Pastel mosaïque jaune/jaune ivoire mâle</t>
  </si>
  <si>
    <t>Agate Pastel mosaic yellow/yellow ivory cock</t>
  </si>
  <si>
    <t>D-206</t>
  </si>
  <si>
    <t>D-207</t>
  </si>
  <si>
    <t>Agate Pastel mosaïque jaune/jaune ivoire femelle</t>
  </si>
  <si>
    <t>Agate Pastel mosaic yellow/yellow ivory hen</t>
  </si>
  <si>
    <t>D-208</t>
  </si>
  <si>
    <t>D-209</t>
  </si>
  <si>
    <t>Agate Pastel mosaïque rouge/rouge ivoire mâle</t>
  </si>
  <si>
    <t>Agate Pastel mosaic red/red ivory cock</t>
  </si>
  <si>
    <t>D-210</t>
  </si>
  <si>
    <t>D-211</t>
  </si>
  <si>
    <t>Agate Pastel mosaïque rouge/rouge ivoire femelle</t>
  </si>
  <si>
    <t>Agate Pastel  mosaic red/red ivory hen</t>
  </si>
  <si>
    <t>D-212</t>
  </si>
  <si>
    <t>D-213</t>
  </si>
  <si>
    <t xml:space="preserve">Isabelle Pastel blanc </t>
  </si>
  <si>
    <t>Isabel Pastel white</t>
  </si>
  <si>
    <t>D-214</t>
  </si>
  <si>
    <t>D-215</t>
  </si>
  <si>
    <t xml:space="preserve">Isabelle Pastel intensif et schimmel jaune/jaune ivoire </t>
  </si>
  <si>
    <t xml:space="preserve">Isabel Pastel intensive and non intensive yellow/yellow ivory </t>
  </si>
  <si>
    <t>D-216</t>
  </si>
  <si>
    <t>D-217</t>
  </si>
  <si>
    <t xml:space="preserve">Isabelle Pastel intensif et schimmel rouge/rouge ivoire </t>
  </si>
  <si>
    <t xml:space="preserve">Isabel Pastel intensive and non intensive red/red ivory </t>
  </si>
  <si>
    <t>D-218</t>
  </si>
  <si>
    <t>D-219</t>
  </si>
  <si>
    <t>Isabelle Pastel mosaïque jaune/jaune ivoire mâle</t>
  </si>
  <si>
    <t>Isabel Pastel mosaic yellow/yellow ivory cock</t>
  </si>
  <si>
    <t>D-220</t>
  </si>
  <si>
    <t>D-221</t>
  </si>
  <si>
    <t>Isabelle Pastel mosaïque jaune/jaune ivoire femelle</t>
  </si>
  <si>
    <t>Isabel Pastel mosaic yellow/yellow ivory hen</t>
  </si>
  <si>
    <t>D-222</t>
  </si>
  <si>
    <t>D-223</t>
  </si>
  <si>
    <t>Isabelle Pastel mosaïque rouge/rouge ivoire mâle</t>
  </si>
  <si>
    <t>Isabel Pastel mosaic red/red ivory cock</t>
  </si>
  <si>
    <t>D-224</t>
  </si>
  <si>
    <t>D-225</t>
  </si>
  <si>
    <t>Isabelle Pastel mosaïque rouge/rouge ivoire femelle</t>
  </si>
  <si>
    <t>Isabel Pastel mosaic red/red ivory hen</t>
  </si>
  <si>
    <t>D-226</t>
  </si>
  <si>
    <t xml:space="preserve"> Noir ailes grises</t>
  </si>
  <si>
    <t xml:space="preserve"> Black Grey wing</t>
  </si>
  <si>
    <t>D-227</t>
  </si>
  <si>
    <t xml:space="preserve">Noir Ailes Grises blanc </t>
  </si>
  <si>
    <t>Black Grey Wing white</t>
  </si>
  <si>
    <t>D-228</t>
  </si>
  <si>
    <t>D-229</t>
  </si>
  <si>
    <t xml:space="preserve">Noir Ailes Grises intensif et schimmel jaune/jaune ivoire </t>
  </si>
  <si>
    <t xml:space="preserve">Black Grey Wing intensive and non intensive yellow/yellow ivory </t>
  </si>
  <si>
    <t>D-230</t>
  </si>
  <si>
    <t>D-231</t>
  </si>
  <si>
    <t xml:space="preserve">Noir Ailes Grises intensif et schimmel rouge/rouge ivoire </t>
  </si>
  <si>
    <t xml:space="preserve">Black Grey Wing intensive and non intensive red/red ivory </t>
  </si>
  <si>
    <t>D-232</t>
  </si>
  <si>
    <t>D-233</t>
  </si>
  <si>
    <t>Noir Ailes Grises mosaïque jaune/jaune ivoire mâle</t>
  </si>
  <si>
    <t>Black Grey Wing mosaic yellow/yellow ivory cock</t>
  </si>
  <si>
    <t>D-234</t>
  </si>
  <si>
    <t>D-235</t>
  </si>
  <si>
    <t>Noir Ailes Grises mosaïque jaune/jaune ivoire femelle</t>
  </si>
  <si>
    <t>Black Grey Wing  mosaic yellow/yellow ivory hen</t>
  </si>
  <si>
    <t>D-236</t>
  </si>
  <si>
    <t>D-237</t>
  </si>
  <si>
    <t>Noir Ailes Grises mosaïque rouge/rouge ivoire mâle</t>
  </si>
  <si>
    <t>Black Grey Wing mosaic red/red ivory cock</t>
  </si>
  <si>
    <t>D-238</t>
  </si>
  <si>
    <t>D-239</t>
  </si>
  <si>
    <t>Noir Ailes Grises mosaïque rouge/rouge ivoire  femelle</t>
  </si>
  <si>
    <t>Black Grey Wing mosaic red/red ivory  hen</t>
  </si>
  <si>
    <t>D-240</t>
  </si>
  <si>
    <t xml:space="preserve"> Opale</t>
  </si>
  <si>
    <t>Opal</t>
  </si>
  <si>
    <t>D-241</t>
  </si>
  <si>
    <t xml:space="preserve">Noir Opale blanc </t>
  </si>
  <si>
    <t>Black Opal white</t>
  </si>
  <si>
    <t>D-242</t>
  </si>
  <si>
    <t>D-243</t>
  </si>
  <si>
    <t>Noir Opale intensif et schimmel jaune/jaune ivoire</t>
  </si>
  <si>
    <t xml:space="preserve">Black Opal intensive and non intensive yellow/yellow ivory </t>
  </si>
  <si>
    <t>D-244</t>
  </si>
  <si>
    <t>D-245</t>
  </si>
  <si>
    <t xml:space="preserve">Noir Opale intensif et schimmel rouge/rouge ivoire </t>
  </si>
  <si>
    <t>Black Opal  intensive and non intensive red/red ivory</t>
  </si>
  <si>
    <t>D-246</t>
  </si>
  <si>
    <t>D-247</t>
  </si>
  <si>
    <t>Noir Opale mosaïque jaune/jaune ivoire  mâle</t>
  </si>
  <si>
    <t>Black Opal mosaic yellow/yellow ivory cock</t>
  </si>
  <si>
    <t>D-248</t>
  </si>
  <si>
    <t>D-249</t>
  </si>
  <si>
    <t>Noir Opale mosaïque jaune/jaune ivoire femelle</t>
  </si>
  <si>
    <t>Black Opal mosaic yellow/yellow ivory hen</t>
  </si>
  <si>
    <t>D-250</t>
  </si>
  <si>
    <t>D-251</t>
  </si>
  <si>
    <t>Noir Opale mosaïque rouge/rouge ivoire mâle</t>
  </si>
  <si>
    <t>Black Opal mosaic red/red ivory cock</t>
  </si>
  <si>
    <t>D-252</t>
  </si>
  <si>
    <t>D-253</t>
  </si>
  <si>
    <t>Noir Opale mosaïque rouge/rouge ivoire  femelle</t>
  </si>
  <si>
    <t>Black Opal mosaic red/red ivory hen</t>
  </si>
  <si>
    <t>D-254</t>
  </si>
  <si>
    <t>D-255</t>
  </si>
  <si>
    <t xml:space="preserve">Brun Opale blanc </t>
  </si>
  <si>
    <t>Brown Opal white</t>
  </si>
  <si>
    <t>D-256</t>
  </si>
  <si>
    <t>D-257</t>
  </si>
  <si>
    <t xml:space="preserve">Brun Opale intensif et schimmel jaune/jaune ivoire </t>
  </si>
  <si>
    <t xml:space="preserve">Brown Opal intensive and non intensive yellow/yellow ivory </t>
  </si>
  <si>
    <t>D-258</t>
  </si>
  <si>
    <t>D-259</t>
  </si>
  <si>
    <t xml:space="preserve">Brun Opale intensif et schimmel rouge/rouge ivoire </t>
  </si>
  <si>
    <t xml:space="preserve">Brown Opal intensive and non intensive red/red ivory </t>
  </si>
  <si>
    <t>D-260</t>
  </si>
  <si>
    <t>D-261</t>
  </si>
  <si>
    <t>Brun Opale mosaïque jaune/jaune ivoire mâle</t>
  </si>
  <si>
    <t>Brown Opal mosaic yellow/yellow ivory cock</t>
  </si>
  <si>
    <t>D-262</t>
  </si>
  <si>
    <t>D-263</t>
  </si>
  <si>
    <t>Brun Opale mosaïque jaune/jaune ivoire femelle</t>
  </si>
  <si>
    <t>Brown Opal mosaic yellow/yellow ivory hen</t>
  </si>
  <si>
    <t>D-264</t>
  </si>
  <si>
    <t>D-265</t>
  </si>
  <si>
    <t>Brun Opale mosaïque rouge/rouge ivoire mâle</t>
  </si>
  <si>
    <t>Brown Opal  mosaic red/red ivory cock</t>
  </si>
  <si>
    <t>D-266</t>
  </si>
  <si>
    <t>D-267</t>
  </si>
  <si>
    <t>Brun Opale mosaïque rouge/rouge ivoire femelle</t>
  </si>
  <si>
    <t>Brown Opal mosaic  red/red ivory hen</t>
  </si>
  <si>
    <t>D-268</t>
  </si>
  <si>
    <t>D-269</t>
  </si>
  <si>
    <t xml:space="preserve">Agate Opale blanc </t>
  </si>
  <si>
    <t>Agate Opal white</t>
  </si>
  <si>
    <t>D-270</t>
  </si>
  <si>
    <t>D-271</t>
  </si>
  <si>
    <t xml:space="preserve">Agate Opale intensif et schimmel jaune/jaune ivoire </t>
  </si>
  <si>
    <t xml:space="preserve">Agate Opal intensive and non intensive yellow/yellow ivory </t>
  </si>
  <si>
    <t>D-272</t>
  </si>
  <si>
    <t>D-273</t>
  </si>
  <si>
    <t xml:space="preserve">Agate Opale intensif et schimmel rouge/rouge ivoire </t>
  </si>
  <si>
    <t xml:space="preserve">Agate Opal intensive and non intensive red/red ivory </t>
  </si>
  <si>
    <t>D-274</t>
  </si>
  <si>
    <t>D-275</t>
  </si>
  <si>
    <t>Agate Opale mosaïque jaune/jaune ivoire mâle</t>
  </si>
  <si>
    <t>Agate Opal mosaic yellow/yellow ivory cock</t>
  </si>
  <si>
    <t>D-276</t>
  </si>
  <si>
    <t>D-277</t>
  </si>
  <si>
    <t>Agate Opale mosaïque jaune/jaune ivoire femelle</t>
  </si>
  <si>
    <t>Agate Opal mosaic yellow/yellow ivory hen</t>
  </si>
  <si>
    <t>D-278</t>
  </si>
  <si>
    <t>D-279</t>
  </si>
  <si>
    <t>Agate Opale mosaïque rouge/rouge ivoire mâle</t>
  </si>
  <si>
    <t>Agate Opal mosaic red/red ivory cock</t>
  </si>
  <si>
    <t>D-280</t>
  </si>
  <si>
    <t>D-281</t>
  </si>
  <si>
    <t>Agate Opale mosaïque rouge/rouge ivoire femelle</t>
  </si>
  <si>
    <t>Agate Opal mosaic red/red ivory hen</t>
  </si>
  <si>
    <t>D-282</t>
  </si>
  <si>
    <t>D-283</t>
  </si>
  <si>
    <t xml:space="preserve">Isabelle Opale blanc </t>
  </si>
  <si>
    <t>Isabel Opal white</t>
  </si>
  <si>
    <t>D-284</t>
  </si>
  <si>
    <t>D-285</t>
  </si>
  <si>
    <t xml:space="preserve">Isabelle Opale intensif et schimmel jaune/jaune ivoire </t>
  </si>
  <si>
    <t xml:space="preserve">Isabel Opal intensive and non intensive yellow/yellow ivory </t>
  </si>
  <si>
    <t>D-286</t>
  </si>
  <si>
    <t>D-287</t>
  </si>
  <si>
    <t xml:space="preserve">Isabelle Opale intensif et schimmel rouge/rouge ivoire </t>
  </si>
  <si>
    <t xml:space="preserve">Isabel Opal intensive anD  non intensive reD /reD  ivory </t>
  </si>
  <si>
    <t>D-288</t>
  </si>
  <si>
    <t>D-289</t>
  </si>
  <si>
    <t>Isabelle Opale mosaïque jaune/jaune ivoire mâle</t>
  </si>
  <si>
    <t>Isabel Opal mosaic yellow/yellow ivory cock</t>
  </si>
  <si>
    <t>D-290</t>
  </si>
  <si>
    <t>D-291</t>
  </si>
  <si>
    <t>Isabelle Opale mosaïque jaune/jaune ivoire femelle</t>
  </si>
  <si>
    <t>Isabel Opal mosaic yellow/yellow ivory hen</t>
  </si>
  <si>
    <t>D-292</t>
  </si>
  <si>
    <t>D-293</t>
  </si>
  <si>
    <t>Isabelle Opale mosaïque rouge/rouge ivoire mâle</t>
  </si>
  <si>
    <t>Isabel Opal mosaic red/red ivory cock</t>
  </si>
  <si>
    <t>D-294</t>
  </si>
  <si>
    <t>D-295</t>
  </si>
  <si>
    <t>Isabelle Opale mosaïque rouge/rouge ivoire femelle</t>
  </si>
  <si>
    <t>Isabel Opal mosaic red/red ivory hen</t>
  </si>
  <si>
    <t>D-296</t>
  </si>
  <si>
    <t xml:space="preserve"> Phaeo</t>
  </si>
  <si>
    <t>D-297</t>
  </si>
  <si>
    <t>Phaéo blanc mâle</t>
  </si>
  <si>
    <t>Phaéo white cock</t>
  </si>
  <si>
    <t>D-298</t>
  </si>
  <si>
    <t>D-299</t>
  </si>
  <si>
    <t>Phaéo blanc femelle</t>
  </si>
  <si>
    <t>Phaéo white hen</t>
  </si>
  <si>
    <t>D-300</t>
  </si>
  <si>
    <t>D-301</t>
  </si>
  <si>
    <t>Phaéo intensif  jaune/jaune ivoire mâle</t>
  </si>
  <si>
    <t>Phaéo intensive yellow/yellow ivory cock</t>
  </si>
  <si>
    <t>D-302</t>
  </si>
  <si>
    <t>D-303</t>
  </si>
  <si>
    <t>Phaéo intensif  jaune/jaune ivoire femelle</t>
  </si>
  <si>
    <t>Phaéo intensive yellow/yellow ivory hen</t>
  </si>
  <si>
    <t>D-304</t>
  </si>
  <si>
    <t>D-305</t>
  </si>
  <si>
    <t>Phaéo schimmel jaune/jaune ivoire mâle</t>
  </si>
  <si>
    <t>Phaéo non intensive yellow/yellow ivory cock</t>
  </si>
  <si>
    <t>D-306</t>
  </si>
  <si>
    <t>D-307</t>
  </si>
  <si>
    <t>Phaéo schimmel jaune/jaune ivoire femelle</t>
  </si>
  <si>
    <t>Phaéo non intensive yellow/yellow ivory hen</t>
  </si>
  <si>
    <t>D-308</t>
  </si>
  <si>
    <t>D-309</t>
  </si>
  <si>
    <t>Phaéo intensif rouge/rouge ivoire mâle</t>
  </si>
  <si>
    <t>Phaéo  intensive red/red ivory cock</t>
  </si>
  <si>
    <t>D-310</t>
  </si>
  <si>
    <t>D-311</t>
  </si>
  <si>
    <t>Phaéo intensif rouge/rouge ivoire femelle</t>
  </si>
  <si>
    <t>Phaéo  intensive red/red ivory femelle</t>
  </si>
  <si>
    <t>D-312</t>
  </si>
  <si>
    <t>D-313</t>
  </si>
  <si>
    <t>Phaéo schimmel rouge/rouge ivoire mâle</t>
  </si>
  <si>
    <t>Phaéo non intensive red/red ivory cock</t>
  </si>
  <si>
    <t>D-314</t>
  </si>
  <si>
    <t>D-315</t>
  </si>
  <si>
    <t>Phaéo schimmel rouge/rouge ivoire femelle</t>
  </si>
  <si>
    <t>Phaéo non intensive red/red ivory femelle</t>
  </si>
  <si>
    <t>D-316</t>
  </si>
  <si>
    <t>D-317</t>
  </si>
  <si>
    <t>Phaéo mosaïque  jaune/jaune ivoire mâle</t>
  </si>
  <si>
    <t>Phaéo mosaic yellow/yellow ivory  cock</t>
  </si>
  <si>
    <t>D-318</t>
  </si>
  <si>
    <t>D-319</t>
  </si>
  <si>
    <t>Phaéo mosaïque  jaune/jaune ivoire femelle</t>
  </si>
  <si>
    <t>Phaéo mosaic yellow/yellow ivory hen</t>
  </si>
  <si>
    <t>D-320</t>
  </si>
  <si>
    <t>D-321</t>
  </si>
  <si>
    <t>Phaéo mosaïque rouge/rouge ivoire  mâle</t>
  </si>
  <si>
    <t>Phaéo mosaic red/red ivory cock</t>
  </si>
  <si>
    <t>D-322</t>
  </si>
  <si>
    <t>D-323</t>
  </si>
  <si>
    <t>Phaéo mosaïque rouge/rouge ivoire  femelle</t>
  </si>
  <si>
    <t>Phaéo mosaic red/red ivory hen</t>
  </si>
  <si>
    <t>D-324</t>
  </si>
  <si>
    <t xml:space="preserve"> Satiné</t>
  </si>
  <si>
    <t xml:space="preserve"> Satinette</t>
  </si>
  <si>
    <t>D-325</t>
  </si>
  <si>
    <t xml:space="preserve">Satiné blanc </t>
  </si>
  <si>
    <t>Satinette white</t>
  </si>
  <si>
    <t>D-326</t>
  </si>
  <si>
    <t>D-327</t>
  </si>
  <si>
    <t>Satiné  intensif et schimmel jaune/jaune ivoire</t>
  </si>
  <si>
    <t xml:space="preserve">Satinette intensive and non intensive yellow/yellow ivory </t>
  </si>
  <si>
    <t>D-328</t>
  </si>
  <si>
    <t>D-329</t>
  </si>
  <si>
    <t xml:space="preserve">Satiné intensif et schimmel rouge/rouge ivoire </t>
  </si>
  <si>
    <t xml:space="preserve">Satinette intensive and non intensive red/red ivory </t>
  </si>
  <si>
    <t>D-330</t>
  </si>
  <si>
    <t>D-331</t>
  </si>
  <si>
    <t>Satiné mosaïque jaune/jaune ivoire mâle</t>
  </si>
  <si>
    <t>Satinette mosaic yellow/yellow ivory  cock</t>
  </si>
  <si>
    <t>D-332</t>
  </si>
  <si>
    <t>D-333</t>
  </si>
  <si>
    <t>Satiné mosaïque jaune/jaune ivoire  femelle</t>
  </si>
  <si>
    <t>Satinette mosaic yellow/yellow ivory  hen</t>
  </si>
  <si>
    <t>D-334</t>
  </si>
  <si>
    <t>D-335</t>
  </si>
  <si>
    <t>Satiné mosaïque rouge/rouge ivoire  mâle</t>
  </si>
  <si>
    <t>Satinette mosaic red/red ivory cock</t>
  </si>
  <si>
    <t>D-336</t>
  </si>
  <si>
    <t>D-337</t>
  </si>
  <si>
    <t>Satiné mosaïque rouge/rouge ivoire femelle</t>
  </si>
  <si>
    <t>Satinette mosaic red /red  ivory hen</t>
  </si>
  <si>
    <t>D-338</t>
  </si>
  <si>
    <t xml:space="preserve"> Topaze</t>
  </si>
  <si>
    <t xml:space="preserve"> Topaz</t>
  </si>
  <si>
    <t>D-339</t>
  </si>
  <si>
    <t xml:space="preserve">Noir Topaze blanc </t>
  </si>
  <si>
    <t>Black Topaz white</t>
  </si>
  <si>
    <t>D-340</t>
  </si>
  <si>
    <t>D-341</t>
  </si>
  <si>
    <t xml:space="preserve">Noir Topaze intensif et schimmel jaune/jaune ivoire </t>
  </si>
  <si>
    <t>Black Topaz  intensive and non intensive yellow/yellow ivory</t>
  </si>
  <si>
    <t>D-342</t>
  </si>
  <si>
    <t>D-343</t>
  </si>
  <si>
    <t xml:space="preserve">Noir Topaze intesif et schimmel rouge/rouge ivoire </t>
  </si>
  <si>
    <t xml:space="preserve">Black Topaz intensive and non intensive red/red ivory </t>
  </si>
  <si>
    <t>D-344</t>
  </si>
  <si>
    <t>D-345</t>
  </si>
  <si>
    <t>Noir Topaze mosaïque jaune/jaune ivoire mâle</t>
  </si>
  <si>
    <t>Black Topaz mosaic yellow/yellow ivory cock</t>
  </si>
  <si>
    <t>D-346</t>
  </si>
  <si>
    <t>D-347</t>
  </si>
  <si>
    <t>Noir Topaze mosaïque jaune/jaune ivoire femelle</t>
  </si>
  <si>
    <t>Black Topaz mosaic yellow/yellow ivory hen</t>
  </si>
  <si>
    <t>D-348</t>
  </si>
  <si>
    <t>D-349</t>
  </si>
  <si>
    <t>Noir Topaze mosaïque rouge/rouge ivoire mâle</t>
  </si>
  <si>
    <t>Black Topaz mosaic red/red ivory cock</t>
  </si>
  <si>
    <t>D-350</t>
  </si>
  <si>
    <t>D-351</t>
  </si>
  <si>
    <t>Noir Topaze mosaïque rouge/rouge ivoire femelle</t>
  </si>
  <si>
    <t>Black Topaz mosaic red/red ivory hen</t>
  </si>
  <si>
    <t>D-352</t>
  </si>
  <si>
    <t>D-353</t>
  </si>
  <si>
    <t xml:space="preserve">Brun Topaze blanc </t>
  </si>
  <si>
    <t>Brown Topaz white</t>
  </si>
  <si>
    <t>D-354</t>
  </si>
  <si>
    <t>D-355</t>
  </si>
  <si>
    <t xml:space="preserve">Brun Topaze intensif et schimmel jaune/jaune ivoire </t>
  </si>
  <si>
    <t xml:space="preserve">Brown Topaz intensive and non intensive yellow/yellow ivory </t>
  </si>
  <si>
    <t>D-356</t>
  </si>
  <si>
    <t>D-357</t>
  </si>
  <si>
    <t>Brun Topaze  intensif et schimmel rouge/rouge ivoire</t>
  </si>
  <si>
    <t xml:space="preserve">Brown Topaz and non intensive red/red ivory intensive </t>
  </si>
  <si>
    <t>D-358</t>
  </si>
  <si>
    <t>D-359</t>
  </si>
  <si>
    <t>Brun Topaze mosaïque jaune/jaune ivoire mâle</t>
  </si>
  <si>
    <t>Brown Topaz mosaic yellow/yellow ivory cock</t>
  </si>
  <si>
    <t>D-360</t>
  </si>
  <si>
    <t>D-361</t>
  </si>
  <si>
    <t>Brun Topaze mosaïque jaune/jaune ivoire femelle</t>
  </si>
  <si>
    <t>Brown Topaz mosaic yellow/yellow ivory hen</t>
  </si>
  <si>
    <t>D-362</t>
  </si>
  <si>
    <t>D-363</t>
  </si>
  <si>
    <t>Brun Topaze mosaïque rouge/rouge ivoire mosaïque mâle</t>
  </si>
  <si>
    <t>Brown Topaz mosaic red/red ivory cock</t>
  </si>
  <si>
    <t>D-364</t>
  </si>
  <si>
    <t>D-365</t>
  </si>
  <si>
    <t>Brun Topaze mosaïque rouge/rouge ivoire mosaïque femelle</t>
  </si>
  <si>
    <t>Brown Topaz mosaic red/red ivory hen</t>
  </si>
  <si>
    <t>D-366</t>
  </si>
  <si>
    <t>D-367</t>
  </si>
  <si>
    <t xml:space="preserve">Agate Topaze blanc </t>
  </si>
  <si>
    <t>Agate Topaz white</t>
  </si>
  <si>
    <t>D-368</t>
  </si>
  <si>
    <t>D-369</t>
  </si>
  <si>
    <t xml:space="preserve">Agate Topaze intensif et schimmel jaune/jaune ivoire </t>
  </si>
  <si>
    <t xml:space="preserve">Agate Topaz intensive and non intensive yellow/yellow ivory </t>
  </si>
  <si>
    <t>D-370</t>
  </si>
  <si>
    <t>D-371</t>
  </si>
  <si>
    <t xml:space="preserve">Agate Topaze intensif et schimmel rouge/rouge ivoire </t>
  </si>
  <si>
    <t xml:space="preserve">Agate Topaz intensive and non intensive red/red ivory </t>
  </si>
  <si>
    <t>D-372</t>
  </si>
  <si>
    <t>D-373</t>
  </si>
  <si>
    <t>Agate Topaze mosaïque jaune/jaune ivoire mâle</t>
  </si>
  <si>
    <t>Agate Topaz mosaic yellow/yellow ivory cock</t>
  </si>
  <si>
    <t>D-374</t>
  </si>
  <si>
    <t>D-375</t>
  </si>
  <si>
    <t>Agate Topaze mosaïque jaune/jaune ivoire femelle</t>
  </si>
  <si>
    <t>Agate Topaz mosaic yellow/yellow ivory hen</t>
  </si>
  <si>
    <t>D-376</t>
  </si>
  <si>
    <t>D-377</t>
  </si>
  <si>
    <t>Agate Topaze mosaïque rouge/rouge ivoire mâle</t>
  </si>
  <si>
    <t>Agate Topaz mosaic red/red ivory cock</t>
  </si>
  <si>
    <t>D-378</t>
  </si>
  <si>
    <t>D-379</t>
  </si>
  <si>
    <t>Agate Topaze mosaïque rouge/rouge ivoire femelle</t>
  </si>
  <si>
    <t>Agate Topaz mosaic red/red ivory hen</t>
  </si>
  <si>
    <t>D-380</t>
  </si>
  <si>
    <t>D-381</t>
  </si>
  <si>
    <t xml:space="preserve">Isabelle Topaze blanc </t>
  </si>
  <si>
    <t>Isabel Topaz white</t>
  </si>
  <si>
    <t>D-382</t>
  </si>
  <si>
    <t>D-383</t>
  </si>
  <si>
    <t xml:space="preserve">Isabelle Topaze intensif et schimmel jaune/jaune ivoire </t>
  </si>
  <si>
    <t xml:space="preserve">Isabel Topaz intensive and non intensive yellow/yellow ivory </t>
  </si>
  <si>
    <t>D-384</t>
  </si>
  <si>
    <t>D-385</t>
  </si>
  <si>
    <t>Isabelle Topaze intensif et schimmel rouge/rouge ivoire</t>
  </si>
  <si>
    <t>Isabel Topaz  intensive and non intensive red/red ivory</t>
  </si>
  <si>
    <t>D-386</t>
  </si>
  <si>
    <t>D-387</t>
  </si>
  <si>
    <t>Isabelle Topaze mosaïque jaune/jaune ivoire mâle</t>
  </si>
  <si>
    <t>Isabel Topaz mosaic yellow/yellow ivory cock</t>
  </si>
  <si>
    <t>D-388</t>
  </si>
  <si>
    <t>D-389</t>
  </si>
  <si>
    <t>Isabelle Topaze mosaïque jaune/jaune ivoire femelle</t>
  </si>
  <si>
    <t>Isabel Topaz mosaic yellow/yellow ivory hen</t>
  </si>
  <si>
    <t>D-390</t>
  </si>
  <si>
    <t>D-391</t>
  </si>
  <si>
    <t>Isabelle Topaze mosaïque rouge/rouge ivoire mâle</t>
  </si>
  <si>
    <t>Isabel Topaz mosaic red/red ivory cock</t>
  </si>
  <si>
    <t>D-392</t>
  </si>
  <si>
    <t>D-393</t>
  </si>
  <si>
    <t>Isabelle Topaze mosaïque rouge/rouge ivoire femelle</t>
  </si>
  <si>
    <t>Isabel Topaz mosaic red/red ivory hen</t>
  </si>
  <si>
    <t>D-394</t>
  </si>
  <si>
    <t xml:space="preserve"> Eumo</t>
  </si>
  <si>
    <t>D-395</t>
  </si>
  <si>
    <t xml:space="preserve">Noir Eumo blanc </t>
  </si>
  <si>
    <t>Black Eumo white</t>
  </si>
  <si>
    <t>D-396</t>
  </si>
  <si>
    <t>D-397</t>
  </si>
  <si>
    <t xml:space="preserve">Noir Eumo intensif et schimmel jaune/jaune ivoire </t>
  </si>
  <si>
    <t xml:space="preserve">Black Eumo intensive and non intensive yellow/yellow ivory </t>
  </si>
  <si>
    <t>D-398</t>
  </si>
  <si>
    <t>D-399</t>
  </si>
  <si>
    <t xml:space="preserve">Noir Eumo intensif et schimmel rouge/rouge ivoire </t>
  </si>
  <si>
    <t xml:space="preserve">Black Eumo intensive and non intensive red/red ivory </t>
  </si>
  <si>
    <t>D-400</t>
  </si>
  <si>
    <t>D-401</t>
  </si>
  <si>
    <t>Noir Eumo mosaïque jaune/ jaune ivoire mâle</t>
  </si>
  <si>
    <t>Black Eumo mosaic yellow/yellow ivory cock</t>
  </si>
  <si>
    <t>D-402</t>
  </si>
  <si>
    <t>D-403</t>
  </si>
  <si>
    <t>Noir Eumo mosaïque jaune/ jaune ivoire femelle</t>
  </si>
  <si>
    <t>Black Eumo mosaic yellow/yellow ivory hen</t>
  </si>
  <si>
    <t>D-404</t>
  </si>
  <si>
    <t>D-405</t>
  </si>
  <si>
    <t>Noir Eumo mosaïque rouge/rouge ivoire mâle</t>
  </si>
  <si>
    <t>Black Eumo mosaic red/red ivory cock</t>
  </si>
  <si>
    <t>D-406</t>
  </si>
  <si>
    <t>D-407</t>
  </si>
  <si>
    <t>Noir Eumo mosaïque rouge/rouge ivoire femelle</t>
  </si>
  <si>
    <t>Black Eumo mosaic red/red ivory hen</t>
  </si>
  <si>
    <t>D-408</t>
  </si>
  <si>
    <t>D-409</t>
  </si>
  <si>
    <t xml:space="preserve">Brun Eumo blanc </t>
  </si>
  <si>
    <t>Brown Eumo white</t>
  </si>
  <si>
    <t>D-410</t>
  </si>
  <si>
    <t>D-411</t>
  </si>
  <si>
    <t xml:space="preserve">Brun Eumo intensif et schimmel jaune/ jaune ivoire </t>
  </si>
  <si>
    <t xml:space="preserve">Brown Eumo intensive and non intensive yellow/yellow ivory </t>
  </si>
  <si>
    <t>D-412</t>
  </si>
  <si>
    <t>D-413</t>
  </si>
  <si>
    <t xml:space="preserve">Brun Eumo intensif et schimmel rouge/rouge ivoire </t>
  </si>
  <si>
    <t>Brown Eumo  intensive and non intensive red/red ivory</t>
  </si>
  <si>
    <t>D-414</t>
  </si>
  <si>
    <t>D-415</t>
  </si>
  <si>
    <t>Brun Eumo mosaïque jaune/ jaune ivoire mâle</t>
  </si>
  <si>
    <t>Brown Eumo  mosaic yellow/yellow ivory cock</t>
  </si>
  <si>
    <t>D-416</t>
  </si>
  <si>
    <t>D-417</t>
  </si>
  <si>
    <t>Brun Eumo mosaïque jaune/ jaune ivoire femelle</t>
  </si>
  <si>
    <t>Brown Eumo  mosaic yellow/yellow ivory hen</t>
  </si>
  <si>
    <t>D-418</t>
  </si>
  <si>
    <t>D-419</t>
  </si>
  <si>
    <t>Brun Eumo mosaïque rouge/rouge ivoire mâle</t>
  </si>
  <si>
    <t>Brown Euno mosaic red/red ivory cock</t>
  </si>
  <si>
    <t>D-420</t>
  </si>
  <si>
    <t>D-421</t>
  </si>
  <si>
    <t>Brun Eumo mosaïque rouge/rouge ivoire femelle</t>
  </si>
  <si>
    <t>Brown Euno mosaic red/red ivory hen</t>
  </si>
  <si>
    <t>D-422</t>
  </si>
  <si>
    <t>D-423</t>
  </si>
  <si>
    <t xml:space="preserve">Agate Eumo blanc </t>
  </si>
  <si>
    <t>Agate Eumo white</t>
  </si>
  <si>
    <t>D-424</t>
  </si>
  <si>
    <t>D-425</t>
  </si>
  <si>
    <t xml:space="preserve">Agate Eumo intensif et schimmel jaune/ jaune ivoire </t>
  </si>
  <si>
    <t xml:space="preserve">Agate Eumo intensive and non intensive yellow/yellow ivory </t>
  </si>
  <si>
    <t>D-426</t>
  </si>
  <si>
    <t>D-427</t>
  </si>
  <si>
    <t xml:space="preserve">Agate Eumo intensif et schimmel rouge/rouge ivoire </t>
  </si>
  <si>
    <t>Agate Eumo  intensive and non intensive red/red ivory</t>
  </si>
  <si>
    <t>D-428</t>
  </si>
  <si>
    <t>D-429</t>
  </si>
  <si>
    <t>Agate Eumo mosaïque jaune/ jaune ivoire mâle</t>
  </si>
  <si>
    <t>Agate Eumo mosaic yellow/yellow ivory cock</t>
  </si>
  <si>
    <t>D-430</t>
  </si>
  <si>
    <t>D-431</t>
  </si>
  <si>
    <t>Agate Eumo mosaïque jaune/ jaune ivoire femelle</t>
  </si>
  <si>
    <t>Agate Eumo mosaic yellow/yellow ivory hen</t>
  </si>
  <si>
    <t>D-432</t>
  </si>
  <si>
    <t>D-433</t>
  </si>
  <si>
    <t>Agate Eumo mosaïque rouge/rouge ivoire mâle</t>
  </si>
  <si>
    <t>Agate Eumo  mosaic red/red ivory cock</t>
  </si>
  <si>
    <t>D-434</t>
  </si>
  <si>
    <t>D-435</t>
  </si>
  <si>
    <t>Agate Eumo mosaïque rouge/rouge ivoire femelle</t>
  </si>
  <si>
    <t>Agate Eumo  mosaic red/red ivory hen</t>
  </si>
  <si>
    <t>D-436</t>
  </si>
  <si>
    <t>Onyx</t>
  </si>
  <si>
    <t>D-437</t>
  </si>
  <si>
    <t xml:space="preserve">Noir Onyx blanc </t>
  </si>
  <si>
    <t>Black Onyx white</t>
  </si>
  <si>
    <t>D-438</t>
  </si>
  <si>
    <t xml:space="preserve"> B</t>
  </si>
  <si>
    <t>D-439</t>
  </si>
  <si>
    <t xml:space="preserve">Noir Onyx intensif et schimmel jaune/jaune ivoire </t>
  </si>
  <si>
    <t xml:space="preserve">Black Onyx intensive and non intensive yellow/yellow ivory </t>
  </si>
  <si>
    <t>D-440</t>
  </si>
  <si>
    <t>D-441</t>
  </si>
  <si>
    <t xml:space="preserve">Noir Onyx intensif et schimmel rouge/rouge ivoire </t>
  </si>
  <si>
    <t xml:space="preserve">Black Onyx intensive and non intensive red/red ivory </t>
  </si>
  <si>
    <t>D-442</t>
  </si>
  <si>
    <t>D-443</t>
  </si>
  <si>
    <t>Noir Onyx mosaïque jaune/jaune ivoire mâle</t>
  </si>
  <si>
    <t>Black Onyx mosaic yellow/yellow ivory cock</t>
  </si>
  <si>
    <t>D-444</t>
  </si>
  <si>
    <t>D-445</t>
  </si>
  <si>
    <t>Noir Onyx mosaïque jaune/jaune ivoire femelle</t>
  </si>
  <si>
    <t>Black Onyx mosaic yellow/yellow ivory hen</t>
  </si>
  <si>
    <t>D-446</t>
  </si>
  <si>
    <t>D-447</t>
  </si>
  <si>
    <t>Noir Onyx mosaïque rouge/rouge ivoire mâle</t>
  </si>
  <si>
    <t>Black Onyx mosaic red/red ivory cock</t>
  </si>
  <si>
    <t>D-448</t>
  </si>
  <si>
    <t>D-449</t>
  </si>
  <si>
    <t>Noir Onyx mosaïque rouge/rouge ivoire femelle</t>
  </si>
  <si>
    <t>Black Onyx mosaic red/red ivory hen</t>
  </si>
  <si>
    <t>D-450</t>
  </si>
  <si>
    <t>D-451</t>
  </si>
  <si>
    <t xml:space="preserve">Brun Onyx blanc </t>
  </si>
  <si>
    <t>Brown Onyx white</t>
  </si>
  <si>
    <t>D-452</t>
  </si>
  <si>
    <t>D-453</t>
  </si>
  <si>
    <t xml:space="preserve">Brun Onyx intensif et schimmel jaune/jaune ivoire </t>
  </si>
  <si>
    <t xml:space="preserve">Brown Onyx intensive and non intensive yellow/yellow ivory </t>
  </si>
  <si>
    <t>D-454</t>
  </si>
  <si>
    <t>D-455</t>
  </si>
  <si>
    <t xml:space="preserve">Brun Onyx intensif et schimmel rouge/rouge ivoire </t>
  </si>
  <si>
    <t xml:space="preserve">Brown Onyx intensive and non intensive red/red ivory </t>
  </si>
  <si>
    <t>D-456</t>
  </si>
  <si>
    <t>D-457</t>
  </si>
  <si>
    <t>Brun Onyx mosaïque jaune/jaune ivoire mâle</t>
  </si>
  <si>
    <t>Brown Onyx mosaic yellow/yellow ivory cock</t>
  </si>
  <si>
    <t>D-458</t>
  </si>
  <si>
    <t>D-459</t>
  </si>
  <si>
    <t>Brun Onyx mosaïque jaune/jaune ivoire femelle</t>
  </si>
  <si>
    <t>Brown Onyx mosaic yellow/yellow ivory hen</t>
  </si>
  <si>
    <t>D-460</t>
  </si>
  <si>
    <t>D-461</t>
  </si>
  <si>
    <t>Brun Onyx mosaïque rouge/rouge ivoire mâle</t>
  </si>
  <si>
    <t>Brown Onyx mosaic red/red ivory cock</t>
  </si>
  <si>
    <t>D-462</t>
  </si>
  <si>
    <t>D-463</t>
  </si>
  <si>
    <t>Brun Onyx mosaïque rouge/rouge ivoire femelle</t>
  </si>
  <si>
    <t>Brown Onyx mosaic red/red ivory hen</t>
  </si>
  <si>
    <t>D-464</t>
  </si>
  <si>
    <t>D-465</t>
  </si>
  <si>
    <t xml:space="preserve">Agate Onyx blanc </t>
  </si>
  <si>
    <t>Agate Onyx white</t>
  </si>
  <si>
    <t>D-466</t>
  </si>
  <si>
    <t>D-467</t>
  </si>
  <si>
    <t xml:space="preserve">Agate Onyx intensif et schimmel jaune/jaune ivoire </t>
  </si>
  <si>
    <t xml:space="preserve">Agate Onyx intensive and non intensive yellow/yellow ivory </t>
  </si>
  <si>
    <t>D-468</t>
  </si>
  <si>
    <t>D-469</t>
  </si>
  <si>
    <t xml:space="preserve">Agate Onyx intensif et schimmel rouge/rouge ivoire </t>
  </si>
  <si>
    <t xml:space="preserve">Agate Onyx intensive and non intensive red/red invory </t>
  </si>
  <si>
    <t>D-470</t>
  </si>
  <si>
    <t>D-471</t>
  </si>
  <si>
    <t>Agate Onyx mosaïque jaune/jaune ivoire mâle</t>
  </si>
  <si>
    <t>Agate Onyx mosaic yellow/yellow invory cock</t>
  </si>
  <si>
    <t>D-472</t>
  </si>
  <si>
    <t>D-473</t>
  </si>
  <si>
    <t>Agate Onyx mosaïque jaune/jaune ivoire femelle</t>
  </si>
  <si>
    <t>Agate Onyx mosaic yellow/yellow invory hen</t>
  </si>
  <si>
    <t>D-474</t>
  </si>
  <si>
    <t>D-475</t>
  </si>
  <si>
    <t>Agate Onyx mosaïque rouge/rouge ivoire mâle</t>
  </si>
  <si>
    <t>Agate Onyx mosaic red/red ivory cock</t>
  </si>
  <si>
    <t>D-476</t>
  </si>
  <si>
    <t>D-477</t>
  </si>
  <si>
    <t>Agate Onyx mosaïque rouge/rouge ivoire femelle</t>
  </si>
  <si>
    <t>Agate Onyx mosaic red/red ivory hen</t>
  </si>
  <si>
    <t>D-478</t>
  </si>
  <si>
    <t>Cobalt</t>
  </si>
  <si>
    <t xml:space="preserve"> Cobalt</t>
  </si>
  <si>
    <t>D-479</t>
  </si>
  <si>
    <t xml:space="preserve">Noir Cobalt blanc </t>
  </si>
  <si>
    <t>Black Cobalt white</t>
  </si>
  <si>
    <t>D-480</t>
  </si>
  <si>
    <t>D-481</t>
  </si>
  <si>
    <t xml:space="preserve">Noir Cobalt intensif et schimmel jaune/jaune ivoire </t>
  </si>
  <si>
    <t xml:space="preserve">Black Cobalt intensive and non intensive yellow/yellow ivory </t>
  </si>
  <si>
    <t>D-482</t>
  </si>
  <si>
    <t>D-483</t>
  </si>
  <si>
    <t xml:space="preserve">Noir Cobalt intensif et schimmel rouge/rouge ivoire </t>
  </si>
  <si>
    <t xml:space="preserve">Black Cobalt intensive and non intensive red/red ivory </t>
  </si>
  <si>
    <t>D-484</t>
  </si>
  <si>
    <t>D-485</t>
  </si>
  <si>
    <t>Noir Cobalt mosaïque jaune/jaune ivoire mâle</t>
  </si>
  <si>
    <t>Black Cobalt mosaic yellow/yellow ivory cock</t>
  </si>
  <si>
    <t>D-486</t>
  </si>
  <si>
    <t>D-487</t>
  </si>
  <si>
    <t>Noir Cobalt mosaïque jaune/jaune ivoire femelle</t>
  </si>
  <si>
    <t>Black Cobalt mosaic yellow/yellow ivory hen</t>
  </si>
  <si>
    <t>D-488</t>
  </si>
  <si>
    <t>D-489</t>
  </si>
  <si>
    <t>Noir Cobalt mosaïque rouge/rouge ivoire mâle</t>
  </si>
  <si>
    <t>Black Cobalt mosaic red/red ivory cock</t>
  </si>
  <si>
    <t>D-490</t>
  </si>
  <si>
    <t>D-491</t>
  </si>
  <si>
    <t>Noir Cobalt mosaïque rouge/rouge ivoire femelle</t>
  </si>
  <si>
    <t>Black Cobalt mosaic red/red ivory hen</t>
  </si>
  <si>
    <t>D-492</t>
  </si>
  <si>
    <t>D-493</t>
  </si>
  <si>
    <t xml:space="preserve">Brun Cobalt blanc </t>
  </si>
  <si>
    <t>Brown Cobalt white</t>
  </si>
  <si>
    <t>D-494</t>
  </si>
  <si>
    <t>D-495</t>
  </si>
  <si>
    <t xml:space="preserve">Brun Cobalt intensif et schimmel jaune/jaune ivoire </t>
  </si>
  <si>
    <t xml:space="preserve">Brown Cobalt intensive and  non intensive yellow/yellow ivory </t>
  </si>
  <si>
    <t>D-496</t>
  </si>
  <si>
    <t>D-497</t>
  </si>
  <si>
    <t xml:space="preserve">Brun Cobalt intensif et schimmel rouge/rouge ivoire </t>
  </si>
  <si>
    <t xml:space="preserve">Brown Cobalt intensive and non intensive red/red ivory </t>
  </si>
  <si>
    <t>D-498</t>
  </si>
  <si>
    <t>D-499</t>
  </si>
  <si>
    <t>Brun Cobalt mosaïque jaune/jaune ivoire mâle</t>
  </si>
  <si>
    <t>Brown Cobalt mosaic yellow/yellow ivory cock</t>
  </si>
  <si>
    <t>D-500</t>
  </si>
  <si>
    <t>D-501</t>
  </si>
  <si>
    <t>Brun Cobalt mosaïque jaune/jaune ivoire femelle</t>
  </si>
  <si>
    <t>Brown Cobalt mosaic yellow/yellow ivory hen</t>
  </si>
  <si>
    <t>D-502</t>
  </si>
  <si>
    <t>D-503</t>
  </si>
  <si>
    <t>Brun Cobalt mosaïque rouge/rouge ivoire mâle</t>
  </si>
  <si>
    <t>Brown Cobalt mosaic red/red ivory cock</t>
  </si>
  <si>
    <t>D-504</t>
  </si>
  <si>
    <t>D-505</t>
  </si>
  <si>
    <t>Brun Cobalt mosaïque rouge/rouge ivoire femelle</t>
  </si>
  <si>
    <t>Brown Cobalt mosaic red/red ivory hen</t>
  </si>
  <si>
    <t>D-506</t>
  </si>
  <si>
    <t>D-507</t>
  </si>
  <si>
    <t xml:space="preserve">Agate Cobalt blanc </t>
  </si>
  <si>
    <t>Agate Cobalt white</t>
  </si>
  <si>
    <t>D-508</t>
  </si>
  <si>
    <t>D-509</t>
  </si>
  <si>
    <t xml:space="preserve">Agate Cobalt intensif et schimmel jaune/jaune ivoire </t>
  </si>
  <si>
    <t xml:space="preserve">Agate Cobalt intensive and non intensive yellow/yellow ivory </t>
  </si>
  <si>
    <t>D-510</t>
  </si>
  <si>
    <t>D-511</t>
  </si>
  <si>
    <t>Agate Cobalt intensif et schimmel rouge/rouge ivoire</t>
  </si>
  <si>
    <t xml:space="preserve">Agate Cobalt intensive and non intensive red/red ivory </t>
  </si>
  <si>
    <t>D-512</t>
  </si>
  <si>
    <t>D-513</t>
  </si>
  <si>
    <t>Agate Cobalt mosaïque jaune/jaune ivoire mâle</t>
  </si>
  <si>
    <t>Agate Cobalt mosaic yellow/yellow ivory cock</t>
  </si>
  <si>
    <t>D-514</t>
  </si>
  <si>
    <t>D-515</t>
  </si>
  <si>
    <t>Agate Cobalt mosaïque jaune/jaune ivoire femelle</t>
  </si>
  <si>
    <t>Agate Cobalt mosaic yellow/yellow ivory hen</t>
  </si>
  <si>
    <t>D-516</t>
  </si>
  <si>
    <t>D-517</t>
  </si>
  <si>
    <t>Agate Cobalt mosaïque rouge/rouge ivoire mâle</t>
  </si>
  <si>
    <t>Agate Cobalt mosaic red/red ivory cock</t>
  </si>
  <si>
    <t>D-518</t>
  </si>
  <si>
    <t>D-519</t>
  </si>
  <si>
    <t>Agate Cobalt mosaïque rouge/rouge ivoire femelle</t>
  </si>
  <si>
    <t>Agate Cobalt mosaic red/red ivory hen</t>
  </si>
  <si>
    <t>D-520</t>
  </si>
  <si>
    <t>D-521</t>
  </si>
  <si>
    <t xml:space="preserve">Isabelle Cobalt blanc </t>
  </si>
  <si>
    <t>Isabel Cobalt white</t>
  </si>
  <si>
    <t>D-522</t>
  </si>
  <si>
    <t>D-523</t>
  </si>
  <si>
    <t xml:space="preserve">Isabelle Cobalt intensif et schimmel jaune/jaune ivoire </t>
  </si>
  <si>
    <t xml:space="preserve">Isabel Cobalt intensive and non intensive yellow/yellow ivory </t>
  </si>
  <si>
    <t>D-524</t>
  </si>
  <si>
    <t>D-525</t>
  </si>
  <si>
    <t>Isabelle Cobalt intensif et schimmel rouge/rouge ivoire</t>
  </si>
  <si>
    <t xml:space="preserve">Isabel Cobalt intensive and non intensive red/red ivory </t>
  </si>
  <si>
    <t>D-526</t>
  </si>
  <si>
    <t>D-527</t>
  </si>
  <si>
    <t>Isabelle Cobalt mosaïque jaune/jaune ivoire mâle</t>
  </si>
  <si>
    <t>Isabel Cobalt mosaic yellow/yellow ivory cock</t>
  </si>
  <si>
    <t>D-528</t>
  </si>
  <si>
    <t>D-529</t>
  </si>
  <si>
    <t>Isabelle Cobalt mosaïque jaune/jaune ivoire femelle</t>
  </si>
  <si>
    <t>Isabel Cobalt mosaic yellow/yellow ivory hen</t>
  </si>
  <si>
    <t>D-530</t>
  </si>
  <si>
    <t>D-531</t>
  </si>
  <si>
    <t>Isabelle Cobalt mosaïque rouge/rouge ivoire mâle</t>
  </si>
  <si>
    <t>Isabel Cobalt mosaic red/red ivory cock</t>
  </si>
  <si>
    <t>D-532</t>
  </si>
  <si>
    <t>D-533</t>
  </si>
  <si>
    <t>Isabelle Cobalt mosaïque rouge/rouge ivoire femelle</t>
  </si>
  <si>
    <t>Isabel Cobalt mosaic red/red ivory hen</t>
  </si>
  <si>
    <t>D-534</t>
  </si>
  <si>
    <t xml:space="preserve"> Jaspe Simple facteur</t>
  </si>
  <si>
    <t>Jaspe Single factor</t>
  </si>
  <si>
    <t>D-535</t>
  </si>
  <si>
    <t xml:space="preserve">Noir Jaspe s.f.   blanc </t>
  </si>
  <si>
    <t>Black Jaspe s.f.  white</t>
  </si>
  <si>
    <t>D-536</t>
  </si>
  <si>
    <t>D-537</t>
  </si>
  <si>
    <t>Noir Jaspe s.f.  intensif et schimmel jaune/jaune ivoire</t>
  </si>
  <si>
    <t xml:space="preserve">Black Jaspe s.f.  intensive and non intensive yellow/yellow ivory </t>
  </si>
  <si>
    <t>D-538</t>
  </si>
  <si>
    <t>D-539</t>
  </si>
  <si>
    <t>Noir Jaspe s.f.  intensif et schimmel rouge/rouge ivoire</t>
  </si>
  <si>
    <t xml:space="preserve">Black Jaspe s.f.  intensive and non intensive red/red ivory </t>
  </si>
  <si>
    <t>D-540</t>
  </si>
  <si>
    <t>D-541</t>
  </si>
  <si>
    <t>Noir Jaspe s.f.  mosaïque jaune/jaune ivoire mâle</t>
  </si>
  <si>
    <t>Black Jaspe s.f.  mosaic yellow/yellow ivory cock</t>
  </si>
  <si>
    <t>D-542</t>
  </si>
  <si>
    <t>D-543</t>
  </si>
  <si>
    <t>Noir Jaspe s.f.  mosaïque jaune/jaune ivoire femelle</t>
  </si>
  <si>
    <t>Black Jaspe s.f.  mosaic yellow/yellow ivory hen</t>
  </si>
  <si>
    <t>D-544</t>
  </si>
  <si>
    <t>D-545</t>
  </si>
  <si>
    <t>Noir Jaspe s.f.  mosaïque rouge/rouge ivoire mâle</t>
  </si>
  <si>
    <t>Black Jaspe s.f.  mosaic red/red ivory cock</t>
  </si>
  <si>
    <t>D-546</t>
  </si>
  <si>
    <t>D-547</t>
  </si>
  <si>
    <t>Noir Jaspe s.f.  mosaïque rouge/rouge ivoire femelle</t>
  </si>
  <si>
    <t>Black Jaspe s.f.  mosaic red/red ivory hen</t>
  </si>
  <si>
    <t>D-548</t>
  </si>
  <si>
    <t>D-549</t>
  </si>
  <si>
    <t xml:space="preserve">Brun Jaspe s.f.  blanc </t>
  </si>
  <si>
    <t>Brown Jaspe s.f.  white</t>
  </si>
  <si>
    <t>D-550</t>
  </si>
  <si>
    <t>D-551</t>
  </si>
  <si>
    <t xml:space="preserve">Brun Jaspe s.f.  intensif et schimmel jaune/jaune ivoire </t>
  </si>
  <si>
    <t xml:space="preserve">Brown Jaspe s.f.  intensive and non intensive yellow/yellow ivory </t>
  </si>
  <si>
    <t>D-552</t>
  </si>
  <si>
    <t>D-553</t>
  </si>
  <si>
    <t xml:space="preserve">Brun Jaspe s.f.  intensif et schimmel rouge/rouge ivoire </t>
  </si>
  <si>
    <t xml:space="preserve">Brown Jaspe s.f.  intensive and non intensive red/red ivory </t>
  </si>
  <si>
    <t>D-554</t>
  </si>
  <si>
    <t>D-555</t>
  </si>
  <si>
    <t>Brun Jaspe s.f.  mosaïque jaune/jaune ivoire mâle</t>
  </si>
  <si>
    <t>Brown Jaspe s.f.  mosaic yellow/yellow ivory cock</t>
  </si>
  <si>
    <t>D-556</t>
  </si>
  <si>
    <t>D-557</t>
  </si>
  <si>
    <t>Brun Jaspe s.f.  mosaïque jaune/jaune ivoire femelle</t>
  </si>
  <si>
    <t>Brown Jaspe s.f.  mosaic yellow/yellow ivory hen</t>
  </si>
  <si>
    <t>D-558</t>
  </si>
  <si>
    <t>D-559</t>
  </si>
  <si>
    <t>Brun Jaspe s.f.  mosaïque rouge/rouge ivoire mâle</t>
  </si>
  <si>
    <t>Brown Jaspe s.f.  mosaic red/red ivory cock</t>
  </si>
  <si>
    <t>D-560</t>
  </si>
  <si>
    <t>D-561</t>
  </si>
  <si>
    <t>Brun Jaspe s.f.  mosaïque rouge/rouge ivoire femelle</t>
  </si>
  <si>
    <t>Brown Jaspe s.f.  mosaic red/red ivory hen</t>
  </si>
  <si>
    <t>D-562</t>
  </si>
  <si>
    <t>D-563</t>
  </si>
  <si>
    <t xml:space="preserve">Agate Jaspe s.f.  blanc </t>
  </si>
  <si>
    <t>Agate Jaspe s.f.  white</t>
  </si>
  <si>
    <t>D-564</t>
  </si>
  <si>
    <t>D-565</t>
  </si>
  <si>
    <t xml:space="preserve">Agate Jaspe s.f.  intensif et schimmel jaune/jaune ivoire </t>
  </si>
  <si>
    <t xml:space="preserve">Agate Jaspe s.f.   intensive and  non intensive yellow/yellow ivory </t>
  </si>
  <si>
    <t>D-566</t>
  </si>
  <si>
    <t>D-567</t>
  </si>
  <si>
    <t xml:space="preserve">Agate Jaspe s.f.  intensif et schimmel rouge/rouge ivoire </t>
  </si>
  <si>
    <t xml:space="preserve">Agate Jaspe s.f.  intensive and non intensive red/red ivory </t>
  </si>
  <si>
    <t>D-568</t>
  </si>
  <si>
    <t>D-569</t>
  </si>
  <si>
    <t>Agate Jaspe s.f.  mosaïque jaune/jaune ivoire mâle</t>
  </si>
  <si>
    <t>Agate Jaspe s.f.   mosaic yellow/yellow ivory cock</t>
  </si>
  <si>
    <t>D-570</t>
  </si>
  <si>
    <t>D-571</t>
  </si>
  <si>
    <t>Agate Jaspe s.f.  mosaïque jaune/jaune ivoire femelle</t>
  </si>
  <si>
    <t>Agate Jaspe s.f.  mosaic yellow/yellow ivory hen</t>
  </si>
  <si>
    <t>D-572</t>
  </si>
  <si>
    <t>D-573</t>
  </si>
  <si>
    <t>Agate Jaspe s.f.  mosaïque rouge/rouge ivoire mâle</t>
  </si>
  <si>
    <t>Agate Jaspe s.f.  mosaic red/red ivory cock</t>
  </si>
  <si>
    <t>D-574</t>
  </si>
  <si>
    <t>D-575</t>
  </si>
  <si>
    <t>Agate Jaspe s.f.  mosaïque rouge/rouge ivoire femelle</t>
  </si>
  <si>
    <t>Agate Jaspe s.f.  mosaic red/red ivory hen</t>
  </si>
  <si>
    <t>D-576</t>
  </si>
  <si>
    <t>D-577</t>
  </si>
  <si>
    <t>Isabelle Jaspe s.f.  blanc</t>
  </si>
  <si>
    <t>Isabel Jaspe s.f.  white</t>
  </si>
  <si>
    <t>D-578</t>
  </si>
  <si>
    <t>D-579</t>
  </si>
  <si>
    <t xml:space="preserve">Isabelle Jaspe s.f.  intensif et schimmel jaune/jaune ivoire </t>
  </si>
  <si>
    <t xml:space="preserve">Isabel Jaspe s.f.  intensive and  non intensive yellow/yellow ivory </t>
  </si>
  <si>
    <t>D-580</t>
  </si>
  <si>
    <t>D-581</t>
  </si>
  <si>
    <t xml:space="preserve">Isabelle Jaspe s.f.  intensif et schimmel rouge/rouge ivoire  </t>
  </si>
  <si>
    <t xml:space="preserve">Isabel Jaspe s.f.  intensive and non intensive red/red ivory </t>
  </si>
  <si>
    <t>D-582</t>
  </si>
  <si>
    <t>D-583</t>
  </si>
  <si>
    <t>Isabelle Jaspe s.f.  mosaïque jaune/jaune ivoire mâle</t>
  </si>
  <si>
    <t>Isabel Jaspe s.f.   mosaic yellow/yellow ivory cock</t>
  </si>
  <si>
    <t>D-584</t>
  </si>
  <si>
    <t>D-585</t>
  </si>
  <si>
    <t>Isabelle Jaspe s.f.  mosaïque jaune/jaune ivoire femelle</t>
  </si>
  <si>
    <t>Isabel Jaspe s.f.  mosaic yellow/yellow ivory hen</t>
  </si>
  <si>
    <t>D-586</t>
  </si>
  <si>
    <t>D-587</t>
  </si>
  <si>
    <t>Isabelle Jaspe s.f.  mosaïque rouge/rouge ivoire mâle</t>
  </si>
  <si>
    <t>Isabel Jaspe s.f.  mosaic red/red ivory cock</t>
  </si>
  <si>
    <t>D-588</t>
  </si>
  <si>
    <t>D-589</t>
  </si>
  <si>
    <t>Isabelle Jaspe s.f.  mosaïque rouge/rouge ivoire femelle</t>
  </si>
  <si>
    <t>Isabel Jaspe s.f.  mosaic red/red ivory hen</t>
  </si>
  <si>
    <t>D-590</t>
  </si>
  <si>
    <t>Mogno</t>
  </si>
  <si>
    <t>D-591</t>
  </si>
  <si>
    <t xml:space="preserve">Noir Mogno blanc </t>
  </si>
  <si>
    <t>Black Mogno white</t>
  </si>
  <si>
    <t>D-592</t>
  </si>
  <si>
    <t>D-593</t>
  </si>
  <si>
    <t xml:space="preserve">Noir Mogno intensif et schimmel jaune/jaune ivoire </t>
  </si>
  <si>
    <t xml:space="preserve">Black Mogno intensive and non intensive yellow/yellow ivory </t>
  </si>
  <si>
    <t>D-594</t>
  </si>
  <si>
    <t>D-595</t>
  </si>
  <si>
    <t xml:space="preserve">Noir Mogno intensif et schimmel rouge/rouge ivoire </t>
  </si>
  <si>
    <t xml:space="preserve">Black Mogno intensive and non intensive red/red ivory </t>
  </si>
  <si>
    <t>D-596</t>
  </si>
  <si>
    <t>D-597</t>
  </si>
  <si>
    <t>Noir Mogno mosaïque jaune/jaune ivoire mâle</t>
  </si>
  <si>
    <t>Black Mogno mosaic yellow/yellow ivory cock</t>
  </si>
  <si>
    <t>D-598</t>
  </si>
  <si>
    <t>D-599</t>
  </si>
  <si>
    <t>Noir Mogno mosaïque jaune/jaune ivoire femelle</t>
  </si>
  <si>
    <t>Black Mogno mosaic yellow/yellow ivory  hen</t>
  </si>
  <si>
    <t>D-600</t>
  </si>
  <si>
    <t>D-601</t>
  </si>
  <si>
    <t>Noir Mogno mosaïque rouge/rouge ivoire mâle</t>
  </si>
  <si>
    <t>Black Mogno mosaic red/red ivory cock</t>
  </si>
  <si>
    <t>D-602</t>
  </si>
  <si>
    <t>D-603</t>
  </si>
  <si>
    <t>Noir Mogno mosaïque rouge/rouge ivoire femelle</t>
  </si>
  <si>
    <t>Black Mogno mosaic red/red ivory  hen</t>
  </si>
  <si>
    <t>D-604</t>
  </si>
  <si>
    <t>D-605</t>
  </si>
  <si>
    <t xml:space="preserve">Brun Mogno blanc </t>
  </si>
  <si>
    <t>Brown Mogno white</t>
  </si>
  <si>
    <t>D-606</t>
  </si>
  <si>
    <t>D-607</t>
  </si>
  <si>
    <t xml:space="preserve">Brun Mogno intensif et schimmel jaune/jaune ivoire </t>
  </si>
  <si>
    <t xml:space="preserve">Brown Mogno intensive and non intensive yellow/yellow ivory </t>
  </si>
  <si>
    <t>D-608</t>
  </si>
  <si>
    <t>D-609</t>
  </si>
  <si>
    <t xml:space="preserve">Brun Mogno intensif et schimmel rouge/rouge ivoire </t>
  </si>
  <si>
    <t xml:space="preserve">Brown Mogno intensive and non intensive red/red ivory </t>
  </si>
  <si>
    <t>D-610</t>
  </si>
  <si>
    <t>D-611</t>
  </si>
  <si>
    <t>Brun Mogno mosaïque jaune/jaune ivoire mâle</t>
  </si>
  <si>
    <t>Brown Mognomosaic yellow/yellow ivory cock</t>
  </si>
  <si>
    <t>D-612</t>
  </si>
  <si>
    <t>D-613</t>
  </si>
  <si>
    <t>Brun Mogno mosaïque jaune/jaune ivoire femelle</t>
  </si>
  <si>
    <t>Brown Mogno mosaic yellow/yellow ivory hen</t>
  </si>
  <si>
    <t>D-614</t>
  </si>
  <si>
    <t>D-615</t>
  </si>
  <si>
    <t>Brun Mogno mosaïque rouge/rouge ivoire mâle</t>
  </si>
  <si>
    <t>Brown Mogno mosaic red/red ivory cock</t>
  </si>
  <si>
    <t>D-616</t>
  </si>
  <si>
    <t>D-617</t>
  </si>
  <si>
    <t>Brun Mogno mosaïque rouge/rouge ivoire femelle</t>
  </si>
  <si>
    <t>Brown Mogno mosaic red/red ivory hen</t>
  </si>
  <si>
    <t>D-618</t>
  </si>
  <si>
    <t>Section D - Canaris de couleur
NOUVELLES MUTATIONS  EN ÉTUDE</t>
  </si>
  <si>
    <t>D Section  - Colour Canaries
 NEW MUTATIONS IN STUDY</t>
  </si>
  <si>
    <t>D-619</t>
  </si>
  <si>
    <t>Nouvelles Mutations  en étude  
(Pas de jugement, pas de médailles)</t>
  </si>
  <si>
    <t>New Mutations under study  
(no judgement and no medals)</t>
  </si>
  <si>
    <t>D-620</t>
  </si>
  <si>
    <t>SECTION E – CANARIS DE POSTURE P.E. (BAGUE 1 NA, rxcrept classes adultes)
E SECTION  - POSTURE CANARIES (Ring: current year bred except adult classes)
Mise à jour Mai 2023- updated inMay 2023</t>
  </si>
  <si>
    <t>E1. Canaris de Posture à Plumes lisses</t>
  </si>
  <si>
    <t xml:space="preserve">  ARLEQUIM PORTUGUÊS POUPA (huppé)</t>
  </si>
  <si>
    <t xml:space="preserve">  POUPA PORTUGUESE HARLEQUIN(crested)</t>
  </si>
  <si>
    <t>E1-1</t>
  </si>
  <si>
    <t>Arlequim portugais poupa (huppé)  Mâle</t>
  </si>
  <si>
    <t>Portuguese Harlequin poupa (crested) Cock</t>
  </si>
  <si>
    <t>E1-2</t>
  </si>
  <si>
    <t>E1-3</t>
  </si>
  <si>
    <t>Arlequim portugais poupa (huppé)  Femelle</t>
  </si>
  <si>
    <t>Portuguese Harlequin poupa (crested) Hen</t>
  </si>
  <si>
    <t>E1-4</t>
  </si>
  <si>
    <t>E1-5</t>
  </si>
  <si>
    <t>Arlequim portugais poupa (huppé)  Mâle
adulte bague 2021/2022</t>
  </si>
  <si>
    <t>Portuguese Harlequin poupa (crested) Cock
adult 2021/2022 ringed</t>
  </si>
  <si>
    <t>E1-6</t>
  </si>
  <si>
    <t>E1-7</t>
  </si>
  <si>
    <t>Arlequim portugais poupa (huppé) Femelle 
adulte bague 2021/2023</t>
  </si>
  <si>
    <t>Portuguese Harlequin poupa (crested) Hen 
adult 2021/2022 ringed</t>
  </si>
  <si>
    <t>E1-8</t>
  </si>
  <si>
    <t xml:space="preserve">  ARLEQUIM PORTUGUES PAR (non huppé)</t>
  </si>
  <si>
    <t xml:space="preserve">   PAR PORTUGUESE HARLEQUIN(noNcrested)</t>
  </si>
  <si>
    <t>E1-9</t>
  </si>
  <si>
    <t>Arlequim portugais par (non huppé)  Mâle</t>
  </si>
  <si>
    <t>Portuguese Harlequin par (non crested) Cock</t>
  </si>
  <si>
    <t>E1-10</t>
  </si>
  <si>
    <t>E1-11</t>
  </si>
  <si>
    <t>Arlequim portugais par (non huppé)  Femelle</t>
  </si>
  <si>
    <t>Portuguese Harlequin par (non crested) Hen</t>
  </si>
  <si>
    <t>E1-12</t>
  </si>
  <si>
    <t>E1-13</t>
  </si>
  <si>
    <t>Arlequim portugais par (non huppé)  Mâle
adulte bague 2021/2022</t>
  </si>
  <si>
    <t>Portuguese Harlequin par (non crested) Cock
adult 2021/2022 ringed</t>
  </si>
  <si>
    <t>E1-14</t>
  </si>
  <si>
    <t>E1-15</t>
  </si>
  <si>
    <t>Arlequim portugais par (non huppé)  Femelle
adulte bague 2021/2023</t>
  </si>
  <si>
    <t>Portuguese Harlequin par (non crested) Hen 
adult 2021/2022 ringed</t>
  </si>
  <si>
    <t>E1-16</t>
  </si>
  <si>
    <t xml:space="preserve"> HUPPÉ ALLEMAND</t>
  </si>
  <si>
    <t xml:space="preserve">  GERMAN CRESTED</t>
  </si>
  <si>
    <t>E1-17</t>
  </si>
  <si>
    <t>Huppé Allemand   Toutes les variétés à fond blanc</t>
  </si>
  <si>
    <t>German Crested    All white ground varieties</t>
  </si>
  <si>
    <t>E1-18</t>
  </si>
  <si>
    <t>E1-19</t>
  </si>
  <si>
    <t>Huppé Allemand   lipochrome  intensif</t>
  </si>
  <si>
    <t>German Crested    lipochrome intensive</t>
  </si>
  <si>
    <t>E1-20</t>
  </si>
  <si>
    <t>E1-21</t>
  </si>
  <si>
    <t>Huppé Allemand   lipochrome  schimmel</t>
  </si>
  <si>
    <t>German Crested    lipochrome nonintensive</t>
  </si>
  <si>
    <t>E1-22</t>
  </si>
  <si>
    <t>E1-23</t>
  </si>
  <si>
    <t>Huppé Allemand   mélanine intensif</t>
  </si>
  <si>
    <t>German Crested    melanic intensive</t>
  </si>
  <si>
    <t>E1-24</t>
  </si>
  <si>
    <t>E1-25</t>
  </si>
  <si>
    <t>Huppé Allemand   mélanine schimmel</t>
  </si>
  <si>
    <t>German Crested    melanic nonintesive</t>
  </si>
  <si>
    <t>E1-26</t>
  </si>
  <si>
    <t>E1-27</t>
  </si>
  <si>
    <t>Huppé Allemand   tous les adultes bague 2021/2022</t>
  </si>
  <si>
    <t>German Crested    all the adults 2021/2022 ringed</t>
  </si>
  <si>
    <t>E1-28</t>
  </si>
  <si>
    <r>
      <rPr>
        <b/>
        <u/>
        <sz val="8"/>
        <rFont val="Calibri"/>
        <family val="2"/>
        <scheme val="minor"/>
      </rPr>
      <t>Remarques</t>
    </r>
    <r>
      <rPr>
        <b/>
        <sz val="8"/>
        <rFont val="Calibri"/>
        <family val="2"/>
        <scheme val="minor"/>
      </rPr>
      <t xml:space="preserve"> : Les Huppes allemands mosaiques doivent etre inscrits dans les classes schimmel</t>
    </r>
  </si>
  <si>
    <t>Remark: Mosaic  German  crested  birds should be entered in the  nonintensive classes</t>
  </si>
  <si>
    <t xml:space="preserve">  IRISH FANCY</t>
  </si>
  <si>
    <t>E1-29</t>
  </si>
  <si>
    <t>Irish fancy   Toutes les variétés à fond blanc (lipochromes / mélanines / panachés)</t>
  </si>
  <si>
    <t>Irish fancy All white ground varieties (Lipochrome / Melanic / Variegated)</t>
  </si>
  <si>
    <t>E1-30</t>
  </si>
  <si>
    <t>E1-31</t>
  </si>
  <si>
    <t xml:space="preserve">Irish fancy   lipochrome intensif 100%  </t>
  </si>
  <si>
    <t>Irish fancy intensive lipochrome 100%</t>
  </si>
  <si>
    <t>E1-32</t>
  </si>
  <si>
    <t>E1-33</t>
  </si>
  <si>
    <t xml:space="preserve">Irish fancy   lipochrome  schimmel 100%  </t>
  </si>
  <si>
    <t>Irish fancy   nonintensive lipochrome 100%</t>
  </si>
  <si>
    <t>E1-34</t>
  </si>
  <si>
    <t>E1-35</t>
  </si>
  <si>
    <t xml:space="preserve">Irish fancy   mélanine intensif 100%   </t>
  </si>
  <si>
    <t>Irish fancy   intensive melanic 100%</t>
  </si>
  <si>
    <t>E1-36</t>
  </si>
  <si>
    <t>E1-37</t>
  </si>
  <si>
    <t xml:space="preserve">Irish fancy   mélanine schimmel 100%   </t>
  </si>
  <si>
    <t>Irish fancy   nonintensive melanic 100%</t>
  </si>
  <si>
    <t>E1-38</t>
  </si>
  <si>
    <t>E1-39</t>
  </si>
  <si>
    <t xml:space="preserve">Irish fancy   panaché intensif tous </t>
  </si>
  <si>
    <t xml:space="preserve">Irish fancy  all intensive variegated </t>
  </si>
  <si>
    <t>E1-40</t>
  </si>
  <si>
    <t>E1-41</t>
  </si>
  <si>
    <t>Irish fancy   panaché schimmel tous</t>
  </si>
  <si>
    <t>Irish fancy   all nonintensive  variegated</t>
  </si>
  <si>
    <t>E1-42</t>
  </si>
  <si>
    <t>E1-43</t>
  </si>
  <si>
    <t>Irish fancy   tous les adultes bagués 2021/2022</t>
  </si>
  <si>
    <t>Irish fancy   all the adults 2021/2022 ringed</t>
  </si>
  <si>
    <t>E1-44</t>
  </si>
  <si>
    <t xml:space="preserve">  LIZARD BLEU</t>
  </si>
  <si>
    <t xml:space="preserve">  BLUE LIZARD</t>
  </si>
  <si>
    <t>E1-45</t>
  </si>
  <si>
    <t>Lizard bleu   Casque plein ou presque plein</t>
  </si>
  <si>
    <t>Blue Lizard   Clear cap or almost clear</t>
  </si>
  <si>
    <t>E1-46</t>
  </si>
  <si>
    <t>E1-47</t>
  </si>
  <si>
    <t xml:space="preserve">Lizard bleu   Casque brisé </t>
  </si>
  <si>
    <t>Blue Lizard   Brokencap</t>
  </si>
  <si>
    <t>E1-48</t>
  </si>
  <si>
    <t>E1-49</t>
  </si>
  <si>
    <t>Lizard bleu   Non casqué (ou presque non casque)</t>
  </si>
  <si>
    <t>Blue Lizard   Noncap or almost noncap</t>
  </si>
  <si>
    <t>E1-50</t>
  </si>
  <si>
    <t>E1-51</t>
  </si>
  <si>
    <t>Lizard bleu   tous les adultes bagués 2021/2022</t>
  </si>
  <si>
    <t>Blue Lizard   all the adults 2021/2022 ringed</t>
  </si>
  <si>
    <t>E1-52</t>
  </si>
  <si>
    <t xml:space="preserve">  LIZARD DORE</t>
  </si>
  <si>
    <t>GOLDEN LIZARD</t>
  </si>
  <si>
    <t>E1-53</t>
  </si>
  <si>
    <t>Lizard doré   Casque plein ou presque plein</t>
  </si>
  <si>
    <t>Golden Lizard   Clear cap or almost clear</t>
  </si>
  <si>
    <t>E1-54</t>
  </si>
  <si>
    <t>E1-55</t>
  </si>
  <si>
    <t xml:space="preserve">Lizard doré   Casque brisé   </t>
  </si>
  <si>
    <t>Golden Lizard   Brokencap</t>
  </si>
  <si>
    <t>E1-56</t>
  </si>
  <si>
    <t>E1-57</t>
  </si>
  <si>
    <t>Lizard doré   Non casqué  (ou presque non casque)</t>
  </si>
  <si>
    <t>Golden Lizard   Noncap or almost noncap</t>
  </si>
  <si>
    <t>E1-58</t>
  </si>
  <si>
    <t>E1-59</t>
  </si>
  <si>
    <t>Lizard doré   tous les adultes bagués 2021/2022</t>
  </si>
  <si>
    <t>Golden Lizard   all the adults 2021/2022 ringed</t>
  </si>
  <si>
    <t>E1-60</t>
  </si>
  <si>
    <t xml:space="preserve">  LIZARD ARGENTE</t>
  </si>
  <si>
    <t xml:space="preserve">  SILVERED LIZARD</t>
  </si>
  <si>
    <t>E1-61</t>
  </si>
  <si>
    <t>Lizard argenté   Casque plein ou presque plein</t>
  </si>
  <si>
    <t>Silvered Lizard   Clear cap or almost clear</t>
  </si>
  <si>
    <t>E1-62</t>
  </si>
  <si>
    <t>E1-63</t>
  </si>
  <si>
    <t xml:space="preserve">Lizard argenté   Casque brisé  </t>
  </si>
  <si>
    <t>Silvered Lizard   Brokencap</t>
  </si>
  <si>
    <t>E1-64</t>
  </si>
  <si>
    <t>E1-65</t>
  </si>
  <si>
    <t>Lizard argenté   Non casqué (ou presque non casque)</t>
  </si>
  <si>
    <t>Silvered Lizard   Noncap or almost noncap</t>
  </si>
  <si>
    <t>E1-66</t>
  </si>
  <si>
    <t>E1-67</t>
  </si>
  <si>
    <t>Lizard argenté   tous les adultes bagués 2021/2022</t>
  </si>
  <si>
    <t>Silvered Lizard   all the adults 2021/2022 ringed</t>
  </si>
  <si>
    <t>E1-68</t>
  </si>
  <si>
    <t>LONDON FANCY</t>
  </si>
  <si>
    <t>E1-69</t>
  </si>
  <si>
    <t>London Fancy fond blanc</t>
  </si>
  <si>
    <t>London fancy white ground</t>
  </si>
  <si>
    <t>E1-70</t>
  </si>
  <si>
    <t>E1-71</t>
  </si>
  <si>
    <t>London Fancy intensif</t>
  </si>
  <si>
    <t>London fancy white intensiv</t>
  </si>
  <si>
    <t>E1-72</t>
  </si>
  <si>
    <t>E1-73</t>
  </si>
  <si>
    <t>London Fancy schimmel</t>
  </si>
  <si>
    <t>London fancy white mom-intensiv</t>
  </si>
  <si>
    <t>E1-74</t>
  </si>
  <si>
    <t>E1-75</t>
  </si>
  <si>
    <t>London Fancy adultes bagues 2021/2022, Tous</t>
  </si>
  <si>
    <t>London fancy adult, 202/2022 ringed, All</t>
  </si>
  <si>
    <t>E1-76</t>
  </si>
  <si>
    <t xml:space="preserve">  GLOSTER CORONA</t>
  </si>
  <si>
    <t>E1-77</t>
  </si>
  <si>
    <t>Gloster corona   Toutes les variétés à fond blanc (lipochromes / mélanines / panachés / cinnamons)</t>
  </si>
  <si>
    <t>Gloster corona All white ground varieties (Lipochrome / Melanic / Variegated / white cinnamon)</t>
  </si>
  <si>
    <t>E1-78</t>
  </si>
  <si>
    <t>C4</t>
  </si>
  <si>
    <t>E1-79</t>
  </si>
  <si>
    <t>Gloster corona   Toutes les variétés à fond blanc (lipochromes / mélanines / panachés / cinnamons) adultes bagués 2021/2022</t>
  </si>
  <si>
    <t>Gloster corona All white ground varieties (Lipochrome / Melanic / Variegated / white cinnamon) adults 2021/2022 ringed</t>
  </si>
  <si>
    <t>E1-80</t>
  </si>
  <si>
    <t>E1-81</t>
  </si>
  <si>
    <t xml:space="preserve">Gloster corona   Tous les  intensifs </t>
  </si>
  <si>
    <t>Gloster corona all the intensive</t>
  </si>
  <si>
    <t>E1-82</t>
  </si>
  <si>
    <t>E1-83</t>
  </si>
  <si>
    <t>Gloster corona   Tous les intensifs adultes bagués 2021/2022</t>
  </si>
  <si>
    <t>Gloster corona all the intensive adults 2021/2022 ringed</t>
  </si>
  <si>
    <t>E1-84</t>
  </si>
  <si>
    <t>E1-85</t>
  </si>
  <si>
    <t>Gloster corona  Toutes les variétés cinnamons  ( Mélanines / Panachés) sauf les cinnamons à fond blanc et cinnamons intensifs</t>
  </si>
  <si>
    <t>Gloster corona:  all cinnamon varieties (Melanic / Variegated) except white ground cinnamons and intensive cinnamons</t>
  </si>
  <si>
    <t>E1-86</t>
  </si>
  <si>
    <t>E1-87</t>
  </si>
  <si>
    <t>Gloster corona   Toutes les variétés cinnamons  ( Mélanines / Panachés) sauf les cinn à fond blanc et cinn intensifs adultes bagués 2021/2022</t>
  </si>
  <si>
    <t>Gloster corona:  all cinnamon varieties (Melanic / Variegated) except white ground cinnamons and intensive cinnamons, adults 2021/2022 ringed</t>
  </si>
  <si>
    <t>E1-88</t>
  </si>
  <si>
    <t>E1-89</t>
  </si>
  <si>
    <t xml:space="preserve">Gloster corona   lipochrome  schimmel 100%  </t>
  </si>
  <si>
    <t>Gloster corona   nonintensive lipochrome 100%</t>
  </si>
  <si>
    <t>E1-90</t>
  </si>
  <si>
    <t>E1-91</t>
  </si>
  <si>
    <t>Gloster corona   lipochrome  schimmel 100%  adultes bagués 2021/2022</t>
  </si>
  <si>
    <t>Gloster corona   nonintensive lipochrome 100% adults 2021/2022 ringed</t>
  </si>
  <si>
    <t>E1-92</t>
  </si>
  <si>
    <t>E1-93</t>
  </si>
  <si>
    <t xml:space="preserve">Gloster corona   mélanine schimmel 100%   </t>
  </si>
  <si>
    <t>Gloster corona   nonintensive melanic 100%</t>
  </si>
  <si>
    <t>E1-94</t>
  </si>
  <si>
    <t>E1-95</t>
  </si>
  <si>
    <t>Gloster corona   mélanine schimmel 100%   adultes bagués 2021/2022</t>
  </si>
  <si>
    <t>Gloster corona   nonintensive melanic 100%, adults 2021/2022 ringed</t>
  </si>
  <si>
    <t>E1-96</t>
  </si>
  <si>
    <t>E1-97</t>
  </si>
  <si>
    <t>Gloster corona   panaché schimmel lipochrome plus de 50%</t>
  </si>
  <si>
    <t>Gloster corona   nonintensive variegated lipochrome more than 50%</t>
  </si>
  <si>
    <t>E1-98</t>
  </si>
  <si>
    <t>E1-99</t>
  </si>
  <si>
    <t>Gloster corona   panaché schimmel lipochrome plus de 50% adultes bagués 2021/2022</t>
  </si>
  <si>
    <t>Gloster corona   nonintensive variegated lipochrome more than 50%, adults 2021/2022 ringed</t>
  </si>
  <si>
    <t>E1-100</t>
  </si>
  <si>
    <t>E1-101</t>
  </si>
  <si>
    <t>Gloster corona   panaché schimmel melanine plus de 50%</t>
  </si>
  <si>
    <t>Gloster corona   nonintensive variegated melaninemore than 50%</t>
  </si>
  <si>
    <t>E1-102</t>
  </si>
  <si>
    <t>E1-103</t>
  </si>
  <si>
    <t>Gloster corona   panaché scimmel melanine plus de 50% adultes bagues 2021/2022</t>
  </si>
  <si>
    <t>Gloster corona   nonintensive variegated melanine more than 50%, adults 2021/2022 ringed</t>
  </si>
  <si>
    <t>E1-104</t>
  </si>
  <si>
    <t xml:space="preserve">  GLOSTER CONSORT</t>
  </si>
  <si>
    <t xml:space="preserve"> GLOSTER CONSORT</t>
  </si>
  <si>
    <t>E1-105</t>
  </si>
  <si>
    <t>Gloster consort   Toutes les variétés à fond blanc (lipochromes / mélanines / panachés / cinnamons )</t>
  </si>
  <si>
    <t>Gloster consort All white ground varieties (Lipochrome / Melanic / Variegated / white cinnamon)</t>
  </si>
  <si>
    <t>E1-106</t>
  </si>
  <si>
    <t>E1-107</t>
  </si>
  <si>
    <t>Gloster consort   Toutes les variétés à fond blanc (lipochromes / mélanines / panachés / cinnamons) adultes bagués 2021/2022</t>
  </si>
  <si>
    <t>Gloster consort All white ground varieties (Lipochrome / Melanic / Variegated / white cinnamon) adults 2021/2022 ringed</t>
  </si>
  <si>
    <t>E1-108</t>
  </si>
  <si>
    <t>E1-109</t>
  </si>
  <si>
    <t xml:space="preserve">Gloster consort   Tous les  intensifs </t>
  </si>
  <si>
    <t>Gloster consort all the intensive</t>
  </si>
  <si>
    <t>E1-110</t>
  </si>
  <si>
    <t>E1-111</t>
  </si>
  <si>
    <t>Gloster consort   Tous les  intensifs adultes bagués 2021/2022</t>
  </si>
  <si>
    <t>Gloster consort all the intensive adults 2021/2022 ringed</t>
  </si>
  <si>
    <t>E1-112</t>
  </si>
  <si>
    <t>E1-113</t>
  </si>
  <si>
    <t>Gloster consort  Toutes les variétés cinnamons  ( Mélanines / Panachés) sauf les cinnamons à fond blanc et cinnamons intensifs</t>
  </si>
  <si>
    <t>Gloster consort:  all cinnamon varieties (Melanic / Variegated) except white ground cinnamons and intensive cinnamons</t>
  </si>
  <si>
    <t>E1-114</t>
  </si>
  <si>
    <t>E1-115</t>
  </si>
  <si>
    <t>Gloster consort  Toutes les variétés cinnamons  ( Mélanines / Panachés) sauf les cinn à fond blanc et cinn intensifs adultes bagués 2021/2022</t>
  </si>
  <si>
    <t>Gloster consort:  all cinnamon varieties (Melanic / Variegated) except white ground cinnamons and intensive cinnamons, adults 2021/2022 ringed</t>
  </si>
  <si>
    <t>E1-116</t>
  </si>
  <si>
    <t>E1-117</t>
  </si>
  <si>
    <t xml:space="preserve">Gloster consort   lipochrome  schimmel 100%  </t>
  </si>
  <si>
    <t>Gloster consort   nonintensive lipochrome 100%</t>
  </si>
  <si>
    <t>E1-118</t>
  </si>
  <si>
    <t>E1-119</t>
  </si>
  <si>
    <t>Gloster consort   lipochrome  schimmel 100%  adultes bagués 2021/2022</t>
  </si>
  <si>
    <t>Gloster consort   nonintensive lipochrome 100% adults 2021/2022 ringed</t>
  </si>
  <si>
    <t>E1-120</t>
  </si>
  <si>
    <t>E1-121</t>
  </si>
  <si>
    <t xml:space="preserve">Gloster consort   mélanine schimmel 100%   </t>
  </si>
  <si>
    <t>Gloster consort   nonintensive melanic 100%</t>
  </si>
  <si>
    <t>E1-122</t>
  </si>
  <si>
    <t>E1-123</t>
  </si>
  <si>
    <t>Gloster consort   mélanine schimmel 100%   adultes bagués 2021/2022</t>
  </si>
  <si>
    <t>Gloster consort   nonintensive melanic 100%, adults 2021/2022 ringed</t>
  </si>
  <si>
    <t>E1-124</t>
  </si>
  <si>
    <t>E1-125</t>
  </si>
  <si>
    <t>Gloster consort   panaché schimmel lipochrome plus de 50%</t>
  </si>
  <si>
    <t>Gloster consort   nonintensive variegated lipochrome more than 50%</t>
  </si>
  <si>
    <t>E1-126</t>
  </si>
  <si>
    <t>E1-127</t>
  </si>
  <si>
    <t>Gloster consort   panaché schimmel lipochrome plus de 50% adultes bagués 2021/2022</t>
  </si>
  <si>
    <t>Gloster consort   nonintensive variegated lipochrome more than 50%, adults 2021/2022 ringed</t>
  </si>
  <si>
    <t>E1-128</t>
  </si>
  <si>
    <t>E1-129</t>
  </si>
  <si>
    <t>Gloster consort   panaché schimmel melanine plus de 50%</t>
  </si>
  <si>
    <t>Gloster consort   nonintensive variegated melanine more than 50%</t>
  </si>
  <si>
    <t>E1-130</t>
  </si>
  <si>
    <t>E1-131</t>
  </si>
  <si>
    <t>Gloster consort   panaché scimmel melanine plus de 50% adultes bagues 2021/2022</t>
  </si>
  <si>
    <t>Gloster consort   nonintensive variegated melanine more than 50%, adults 2021/2022 ringed</t>
  </si>
  <si>
    <t>E1-132</t>
  </si>
  <si>
    <t>Les  Glosters Agates et Isabelles doivent etre inscrits dans les classes Cinnamon</t>
  </si>
  <si>
    <t>The Agate and Isabel Glosters should be entered in the Cinnamon classes</t>
  </si>
  <si>
    <t xml:space="preserve"> CRESTED</t>
  </si>
  <si>
    <t>E1-133</t>
  </si>
  <si>
    <t>Crested   Toutes les variétés à fond blanc (lipochromes / mélanines / panachés / cinnamons)</t>
  </si>
  <si>
    <t>Crested All white ground varieties (Lipochrome / Melanic / Variegated / white cinnamon)</t>
  </si>
  <si>
    <t>E1-134</t>
  </si>
  <si>
    <t>C5</t>
  </si>
  <si>
    <t>E1-135</t>
  </si>
  <si>
    <t>Crested   Toutes les variétés à fond blanc (lipochromes / mélanines / panachés / cinnamons) adultes bagués 2021/2022</t>
  </si>
  <si>
    <t>Crested All white ground varieties (Lipochrome / Melanic / Variegated / white cinnamon) adults 2021/2022 ringed</t>
  </si>
  <si>
    <t>E1-136</t>
  </si>
  <si>
    <t>E1-137</t>
  </si>
  <si>
    <t xml:space="preserve">Crested   Tous les  intensifs </t>
  </si>
  <si>
    <t>Crested all the intensive</t>
  </si>
  <si>
    <t>E1-138</t>
  </si>
  <si>
    <t>E1-139</t>
  </si>
  <si>
    <t>Crested   Tous les  intensifs adultes bagués 2021/2022</t>
  </si>
  <si>
    <t>Crested all the intensive adults 2021/2022 ringed</t>
  </si>
  <si>
    <t>E1-140</t>
  </si>
  <si>
    <t>E1-141</t>
  </si>
  <si>
    <t>Crested;  Toutes les variétés cinnamons  ( Mélanines / Panachés) sauf les cinnamons à fond blanc et cinnamons intensifs</t>
  </si>
  <si>
    <t>Crested:  all cinnamon varieties (Melanic / Variegated) except white ground cinnamons and intensive cinnamons</t>
  </si>
  <si>
    <t>E1-142</t>
  </si>
  <si>
    <t>E1-143</t>
  </si>
  <si>
    <t>Crested;  Toutes les variétés cinnamons  ( Mélanines / Panachés) sauf les cinn à fond blanc et cinn intensifs adultes bagués 2021/2022</t>
  </si>
  <si>
    <t>Crested:  all cinnamon varieties (Melanic / Variegated) except white ground cinnamons and intensive cinnamons, adults 2021/2022 ringed</t>
  </si>
  <si>
    <t>E1-144</t>
  </si>
  <si>
    <t>E1-145</t>
  </si>
  <si>
    <t xml:space="preserve">Crested   lipochrome  schimmel 100%  </t>
  </si>
  <si>
    <t>Crested   nonintensive lipochrome 100%</t>
  </si>
  <si>
    <t>E1-146</t>
  </si>
  <si>
    <t>E1-147</t>
  </si>
  <si>
    <t>Crested   lipochrome  schimmel 100%  adultes bagués 2021/2022</t>
  </si>
  <si>
    <t>Crested   nonintensive lipochrome 100% adults 2021/2022 ringed</t>
  </si>
  <si>
    <t>E1-148</t>
  </si>
  <si>
    <t>E1-149</t>
  </si>
  <si>
    <t xml:space="preserve">Crested   mélanine schimmel 100%   </t>
  </si>
  <si>
    <t>Crested   nonintensive melanic 100%</t>
  </si>
  <si>
    <t>E1-150</t>
  </si>
  <si>
    <t>E1-151</t>
  </si>
  <si>
    <t>Crested   mélanine schimmel 100%   adultes bagués 2021/2022</t>
  </si>
  <si>
    <t>Crested   nonintensive melanic 100%, adults 2021/2022 ringed</t>
  </si>
  <si>
    <t>E1-152</t>
  </si>
  <si>
    <t>E1-153</t>
  </si>
  <si>
    <t>Crested   panaché schimmel lipochrome plus de 50%</t>
  </si>
  <si>
    <t>Crested   nonintensive variegated lipochrome more than 50%</t>
  </si>
  <si>
    <t>E1-154</t>
  </si>
  <si>
    <t>E1-155</t>
  </si>
  <si>
    <t>Crested   panaché schimmel lipochrome plus de 50% adultes bagués 2021/2022</t>
  </si>
  <si>
    <t>Crested   nonintensive variegated lipochrome more than 50%, adults 2021/2022 ringed</t>
  </si>
  <si>
    <t>E1-156</t>
  </si>
  <si>
    <t>E1-157</t>
  </si>
  <si>
    <t>Crested   panaché schimmel melanine plus de 50%</t>
  </si>
  <si>
    <t>Crested   nonintensive variegated melanine more than 50%</t>
  </si>
  <si>
    <t>E1-158</t>
  </si>
  <si>
    <t>E1-159</t>
  </si>
  <si>
    <t>Crested   panaché scimmel melanine plus de 50% adultes bagues 2021/2022</t>
  </si>
  <si>
    <t>Crested   nonintensive variegated melanine more than 50%, adults 2021/2022 ringed</t>
  </si>
  <si>
    <t>E1-160</t>
  </si>
  <si>
    <t xml:space="preserve"> CRESTBRED</t>
  </si>
  <si>
    <t>E1-161</t>
  </si>
  <si>
    <t>Crestbred   Toutes les variétés à fond blanc (lipochromes / mélanines / panachés / cinnamons)</t>
  </si>
  <si>
    <t>Crestbred All white ground varieties (Lipochrome / Melanic / Variegated / white cinnamon)</t>
  </si>
  <si>
    <t>E1-162</t>
  </si>
  <si>
    <t>E1-163</t>
  </si>
  <si>
    <t>Crestbred   Toutes les variétés à fond blanc (lipochromes / mélanines / panachés / cinnamons) adultes bagués 2021/2022</t>
  </si>
  <si>
    <t>Crestbred All white ground varieties (Lipochrome / Melanic / Variegated / white cinnamon) adults 2021/2022 ringed</t>
  </si>
  <si>
    <t>E1-164</t>
  </si>
  <si>
    <t>E1-165</t>
  </si>
  <si>
    <t xml:space="preserve">Crestbred   Tous les  intensifs </t>
  </si>
  <si>
    <t>Crestbred all the intensive</t>
  </si>
  <si>
    <t>E1-166</t>
  </si>
  <si>
    <t>E1-167</t>
  </si>
  <si>
    <t>Crestbred   Tous les  intensifs adultes bagués 2021/2022</t>
  </si>
  <si>
    <t>Crestbred all the intensive adults 2021/2022 ringed</t>
  </si>
  <si>
    <t>E1-168</t>
  </si>
  <si>
    <t>E1-169</t>
  </si>
  <si>
    <t>Crestbred;  Toutes les variétés cinnamons  ( Mélanines / Panachés) sauf les cinnamons à fond blanc et cinnamons intensifs</t>
  </si>
  <si>
    <t>Crestbred:  all cinnamon varieties (Melanic / Variegated) except white ground cinnamons and intensive cinnamons</t>
  </si>
  <si>
    <t>E1-170</t>
  </si>
  <si>
    <t>E1-171</t>
  </si>
  <si>
    <t>Crestbred;  Toutes les variétés cinnamons  ( Mélanines / Panachés) sauf les cinn à fond blanc et cinn intensifs adultes bagués 2021/2022</t>
  </si>
  <si>
    <t>Crestbred:  all cinnamon varieties (Melanic / Variegated) except white ground cinnamons and intensive cinnamons, adults 2021/2022 ringed</t>
  </si>
  <si>
    <t>E1-172</t>
  </si>
  <si>
    <t>E1-173</t>
  </si>
  <si>
    <t xml:space="preserve">Crestbred   lipochrome  schimmel 100%  </t>
  </si>
  <si>
    <t>Crestbred   nonintensive lipochrome 100%</t>
  </si>
  <si>
    <t>E1-174</t>
  </si>
  <si>
    <t>E1-175</t>
  </si>
  <si>
    <t>Crestbred   lipochrome  schimmel 100%  adultes bagués 2021/2022</t>
  </si>
  <si>
    <t>Crestbred   nonintensive lipochrome 100% adults 2021/2022 ringed</t>
  </si>
  <si>
    <t>E1-176</t>
  </si>
  <si>
    <t>E1-177</t>
  </si>
  <si>
    <t xml:space="preserve">Crestbred   mélanine schimmel 100%   </t>
  </si>
  <si>
    <t>Crestbred   nonintensive melanic 100%</t>
  </si>
  <si>
    <t>E1-178</t>
  </si>
  <si>
    <t>E1-179</t>
  </si>
  <si>
    <t>Crestbred   mélanine schimmel 100%   adultes bagués 2021/2022</t>
  </si>
  <si>
    <t>Crestbred   nonintensive melanic 100%, adults 2021/2022 ringed</t>
  </si>
  <si>
    <t>E1-180</t>
  </si>
  <si>
    <t>E1-181</t>
  </si>
  <si>
    <t>Crestbred   panaché schimmel lipochrome plus de 50%</t>
  </si>
  <si>
    <t>Crestbred   nonintensive variegated lipochrome more than 50%</t>
  </si>
  <si>
    <t>E1-182</t>
  </si>
  <si>
    <t>E1-183</t>
  </si>
  <si>
    <t>Crestbred   panaché schimmel lipochrome plus de 50% adultes bagués 2021/2022</t>
  </si>
  <si>
    <t>Crestbred   nonintensive variegated lipochrome more than 50%, adults 2021/2022 ringed</t>
  </si>
  <si>
    <t>E1-184</t>
  </si>
  <si>
    <t>E1-185</t>
  </si>
  <si>
    <t>Crestbred   panaché schimmel melanine plus de 50%</t>
  </si>
  <si>
    <t>Crestbred   nonintensive variegated melanine more than 50%</t>
  </si>
  <si>
    <t>E1-186</t>
  </si>
  <si>
    <t>E1-187</t>
  </si>
  <si>
    <t>Crestbred   panaché scimmel melanine plus de 50% adultes bagues 2021/2022</t>
  </si>
  <si>
    <t>Crestbred   nonintensive variegated melanine more than 50%, adults 2021/2022 ringed</t>
  </si>
  <si>
    <t>E1-188</t>
  </si>
  <si>
    <t xml:space="preserve"> Norwich</t>
  </si>
  <si>
    <t>E1-189</t>
  </si>
  <si>
    <t>Norwich   Toutes les variétés à fond blanc (lipochromes / mélanines / panachés)</t>
  </si>
  <si>
    <t>Norwich All white ground varieties (Lipochrome / Melanic / Variegated)</t>
  </si>
  <si>
    <t>E1-190</t>
  </si>
  <si>
    <t>C6</t>
  </si>
  <si>
    <t>E1-191</t>
  </si>
  <si>
    <t>Norwich   Toutes les variétés à fond blanc (lipochromes / mélanines / panachés) adultes bagués 2021/2022</t>
  </si>
  <si>
    <t>Norwich All white ground varieties (Lipochrome / Melanic / Variegated)adults 2021/2022 ringed</t>
  </si>
  <si>
    <t>E1-192</t>
  </si>
  <si>
    <t>E1-193</t>
  </si>
  <si>
    <t xml:space="preserve">Norwich   lipochrome intensif 100%  </t>
  </si>
  <si>
    <t>Norwich intensive lipochrome 100%</t>
  </si>
  <si>
    <t>E1-194</t>
  </si>
  <si>
    <t>E1-195</t>
  </si>
  <si>
    <t xml:space="preserve">Norwich   lipochrome  schimmel 100%  </t>
  </si>
  <si>
    <t>Norwich   nonintensive lipochrome 100%</t>
  </si>
  <si>
    <t>E1-196</t>
  </si>
  <si>
    <t>E1-197</t>
  </si>
  <si>
    <t>Norwich   lipochrome  intensif ou schimmel 100%  
adultes bagues 2021/2022</t>
  </si>
  <si>
    <t>Norwich   intensive or nonintensive lipochrome 100% 
adults 2021/2022 ringed</t>
  </si>
  <si>
    <t>E1-198</t>
  </si>
  <si>
    <t>E1-199</t>
  </si>
  <si>
    <t xml:space="preserve">Norwich   intensif mélanine 100%   </t>
  </si>
  <si>
    <t>Norwich   intensive melanic 100%</t>
  </si>
  <si>
    <t>E1-200</t>
  </si>
  <si>
    <t>E1-201</t>
  </si>
  <si>
    <t xml:space="preserve">Norwich   schimmel mélanine 100%   </t>
  </si>
  <si>
    <t>Norwich   nonintensive melanic 100%</t>
  </si>
  <si>
    <t>E1-202</t>
  </si>
  <si>
    <t>E1-203</t>
  </si>
  <si>
    <t>Norwich   intensif ou schimmel mélanine 100%   
adultes bagues 2021/2022</t>
  </si>
  <si>
    <t>Norwich   intensive or nonintensive melanic 100% 
adults 2021/2022 ringed</t>
  </si>
  <si>
    <t>E1-204</t>
  </si>
  <si>
    <t>E1-205</t>
  </si>
  <si>
    <t>Norwich   intensif tous panachés</t>
  </si>
  <si>
    <t xml:space="preserve">Norwich  intensive all variegated </t>
  </si>
  <si>
    <t>E1-206</t>
  </si>
  <si>
    <t>E1-207</t>
  </si>
  <si>
    <t>Norwich   schimmel tous panachés</t>
  </si>
  <si>
    <t>Norwich  nonintensive  all variegated</t>
  </si>
  <si>
    <t>E1-208</t>
  </si>
  <si>
    <t>E1-209</t>
  </si>
  <si>
    <t>Norwich   intensif ou schimmel tous panachés adultes bagues 2021/2022</t>
  </si>
  <si>
    <t>Norwich   intensive or nonintensive  all variegated adults 2021/2022 ringed</t>
  </si>
  <si>
    <t>E1-210</t>
  </si>
  <si>
    <t xml:space="preserve">  BORDER</t>
  </si>
  <si>
    <t>E1-211</t>
  </si>
  <si>
    <t>Border   Toutes les variétés à fond blanc (lipochromes / mélanines / panachés / cinnamons à fond blanc)</t>
  </si>
  <si>
    <t>Border All white ground varieties (Lipochrome / Melanic / Variegated / white cinnamon)</t>
  </si>
  <si>
    <t>E1-212</t>
  </si>
  <si>
    <t>C3</t>
  </si>
  <si>
    <t>E1-213</t>
  </si>
  <si>
    <t>Border   Toutes les variétés cinnamons  (Mélanines / Panachés) sauf les cinnamons à fond blanc</t>
  </si>
  <si>
    <t>Border   all cinnamon varieties (Melanic / Variegated) except white ground cinnamons</t>
  </si>
  <si>
    <t>E1-214</t>
  </si>
  <si>
    <t>E1-215</t>
  </si>
  <si>
    <t xml:space="preserve">Border   lipochrome intensif 100%  </t>
  </si>
  <si>
    <t>Border intensive lipochrome 100%</t>
  </si>
  <si>
    <t>E1-216</t>
  </si>
  <si>
    <t>E1-217</t>
  </si>
  <si>
    <t xml:space="preserve">Border   lipochrome  schimmel 100%  </t>
  </si>
  <si>
    <t>Border   nonintensive lipochrome 100%</t>
  </si>
  <si>
    <t>E1-218</t>
  </si>
  <si>
    <t>E1-219</t>
  </si>
  <si>
    <t xml:space="preserve">Border   mélanine intensif 100%   </t>
  </si>
  <si>
    <t>Border   intensive melanic 100%</t>
  </si>
  <si>
    <t>E1-220</t>
  </si>
  <si>
    <t>E1-221</t>
  </si>
  <si>
    <t xml:space="preserve">Border   mélanine schimmel 100%   </t>
  </si>
  <si>
    <t>Border   nonintensive melanic 100%</t>
  </si>
  <si>
    <t>E1-222</t>
  </si>
  <si>
    <t>E1-223</t>
  </si>
  <si>
    <t xml:space="preserve">Border   panaché intensif tous </t>
  </si>
  <si>
    <t xml:space="preserve">Border  all intensive variegated </t>
  </si>
  <si>
    <t>E1-224</t>
  </si>
  <si>
    <t>E1-225</t>
  </si>
  <si>
    <t>Border   panaché schimmel tous</t>
  </si>
  <si>
    <t>Border   all nonintensive  variegated</t>
  </si>
  <si>
    <t>E1-226</t>
  </si>
  <si>
    <t>E1-227</t>
  </si>
  <si>
    <t>Border   tous les adultes bagues 2021/2022</t>
  </si>
  <si>
    <t>Border   all adults 2021/2022 ringed</t>
  </si>
  <si>
    <t>E1-228</t>
  </si>
  <si>
    <t xml:space="preserve">  FIFE FANCY</t>
  </si>
  <si>
    <t>E1-229</t>
  </si>
  <si>
    <t>Fife fancy   Toutes les variétés à fond blanc (lipochromes / mélanines / panachés / cinnamons à fond blanc)</t>
  </si>
  <si>
    <t>Fife fancy All white ground varieties (Lipochrome / Melanic / Variegated / white cinnamon)</t>
  </si>
  <si>
    <t>E1-230</t>
  </si>
  <si>
    <t>E1-231</t>
  </si>
  <si>
    <t>Fife fancy;   Toutes les variétés cinnamons  ( Mélanines / Panachés) sauf les cinnamons à fond blanc</t>
  </si>
  <si>
    <t>Fife fancy:  all cinnamon varieties (Melanic / Variegated) except white ground cinnamons</t>
  </si>
  <si>
    <t>E1-232</t>
  </si>
  <si>
    <t>E1-233</t>
  </si>
  <si>
    <t xml:space="preserve">Fife fancy   lipochrome intensif 100%  </t>
  </si>
  <si>
    <t>Fife fancy intensive lipochrome 100%</t>
  </si>
  <si>
    <t>E1-234</t>
  </si>
  <si>
    <t>E1-235</t>
  </si>
  <si>
    <t xml:space="preserve">Fife fancy   lipochrome  schimmel 100%  </t>
  </si>
  <si>
    <t>Fife fancy   nonintensive lipochrome 100%</t>
  </si>
  <si>
    <t>E1-236</t>
  </si>
  <si>
    <t>E1-237</t>
  </si>
  <si>
    <t xml:space="preserve">Fife fancy   mélanine intensif 100%   </t>
  </si>
  <si>
    <t>Fife fancy   intensive melanic 100%</t>
  </si>
  <si>
    <t>E1-238</t>
  </si>
  <si>
    <t>E1-239</t>
  </si>
  <si>
    <t xml:space="preserve">Fife fancy   mélanine schimmel 100%   </t>
  </si>
  <si>
    <t>Fife fancy   nonintensive melanic 100%</t>
  </si>
  <si>
    <t>E1-240</t>
  </si>
  <si>
    <t>E1-241</t>
  </si>
  <si>
    <t xml:space="preserve">Fife fancy   panaché intensif tous </t>
  </si>
  <si>
    <t xml:space="preserve">Fife fancy  all intensive variegated </t>
  </si>
  <si>
    <t>E1-242</t>
  </si>
  <si>
    <t>E1-243</t>
  </si>
  <si>
    <t>Fife fancy   panaché schimmel tous</t>
  </si>
  <si>
    <t>Fife fancy   all nonintensive  variegated</t>
  </si>
  <si>
    <t>E1-244</t>
  </si>
  <si>
    <t>E1-245</t>
  </si>
  <si>
    <t>Fife fancy   tous les adultes bagues 2021/2022</t>
  </si>
  <si>
    <t>Fife fancy   all adults 2021/2022 ringed</t>
  </si>
  <si>
    <t>E1-246</t>
  </si>
  <si>
    <t xml:space="preserve"> HOSO JAPONAIS</t>
  </si>
  <si>
    <t xml:space="preserve"> JAPANESE HOSO</t>
  </si>
  <si>
    <t>E1-247</t>
  </si>
  <si>
    <t>Hoso Japonais   Toutes les variétés à fond blanc (lipochromes / mélanines / panachés)</t>
  </si>
  <si>
    <t>Japan Hoso All white ground varieties (Lipochrome / Melanic / Variegated)</t>
  </si>
  <si>
    <t>E1-248</t>
  </si>
  <si>
    <t>E1-249</t>
  </si>
  <si>
    <t xml:space="preserve">Hoso Japonais   lipochrome intensif 100%  </t>
  </si>
  <si>
    <t>Japan Hoso intensive lipochrome 100%</t>
  </si>
  <si>
    <t>E1-250</t>
  </si>
  <si>
    <t>E1-251</t>
  </si>
  <si>
    <t xml:space="preserve">Hoso Japonais   lipochrome  schimmel 100%  </t>
  </si>
  <si>
    <t>Japan Hoso   nonintensive lipochrome 100%</t>
  </si>
  <si>
    <t>E1-252</t>
  </si>
  <si>
    <t>E1-253</t>
  </si>
  <si>
    <t xml:space="preserve">Hoso Japonais   mélanine intensif 100%   </t>
  </si>
  <si>
    <t>Japan Hoso   intensive melanic 100%</t>
  </si>
  <si>
    <t>E1-254</t>
  </si>
  <si>
    <t>E1-255</t>
  </si>
  <si>
    <t xml:space="preserve">Hoso Japonais   mélanine schimmel 100%   </t>
  </si>
  <si>
    <t>Japan Hoso   nonintensive melanic 100%</t>
  </si>
  <si>
    <t>E1-256</t>
  </si>
  <si>
    <t>E1-257</t>
  </si>
  <si>
    <t xml:space="preserve">Hoso Japonais   panaché intensif tous </t>
  </si>
  <si>
    <t xml:space="preserve">Japan Hoso   all intensive variegated </t>
  </si>
  <si>
    <t>E1-258</t>
  </si>
  <si>
    <t>E1-259</t>
  </si>
  <si>
    <t>Hoso Japonais   panaché schimmel tous</t>
  </si>
  <si>
    <t>Japan Hoso   all nonintensive  variegated</t>
  </si>
  <si>
    <t>E1-260</t>
  </si>
  <si>
    <t>E1-261</t>
  </si>
  <si>
    <t>Hoso Japonais   tous les adultes bagues 2021/2022</t>
  </si>
  <si>
    <t>Japan Hoso   all adults 2021/2022 ringed</t>
  </si>
  <si>
    <t>E1-262</t>
  </si>
  <si>
    <t xml:space="preserve"> RAZA ESPAÑOLA</t>
  </si>
  <si>
    <t>E1-263</t>
  </si>
  <si>
    <t>Raza Espanola   Toutes les variétés à fond blanc (lipochromes / mélanines / panachés)</t>
  </si>
  <si>
    <t>Raza Espanola All white ground varieties (Lipochrome / Melanic / Variegated)</t>
  </si>
  <si>
    <t>E1-264</t>
  </si>
  <si>
    <t>E1-265</t>
  </si>
  <si>
    <t xml:space="preserve">Raza Espanola   lipochrome intensif 100%  </t>
  </si>
  <si>
    <t>Raza Espanola intensive lipochrome 100%</t>
  </si>
  <si>
    <t>E1-266</t>
  </si>
  <si>
    <t>E1-267</t>
  </si>
  <si>
    <t xml:space="preserve">Raza Espanola   lipochrome  schimmel 100%  </t>
  </si>
  <si>
    <t>Raza Espanola   nonintensive lipochrome 100%</t>
  </si>
  <si>
    <t>E1-268</t>
  </si>
  <si>
    <t>E1-269</t>
  </si>
  <si>
    <t xml:space="preserve">Raza Espanola   mélanine intensif 100%   </t>
  </si>
  <si>
    <t>Raza Espanola   intensive melanic 100%</t>
  </si>
  <si>
    <t>E1-270</t>
  </si>
  <si>
    <t>E1-271</t>
  </si>
  <si>
    <t xml:space="preserve">Raza Espanola   mélanine schimmel 100%   </t>
  </si>
  <si>
    <t>Raza Espanola   nonintensive melanic 100%</t>
  </si>
  <si>
    <t>E1-272</t>
  </si>
  <si>
    <t>E1-273</t>
  </si>
  <si>
    <t xml:space="preserve">Raza Espanola   panaché intensif tous </t>
  </si>
  <si>
    <t xml:space="preserve">Raza Espanola  all intensive variegated </t>
  </si>
  <si>
    <t>E1-274</t>
  </si>
  <si>
    <t>E1-275</t>
  </si>
  <si>
    <t>Raza Espanola   panaché schimmel tous</t>
  </si>
  <si>
    <t>Raza Espanola   all nonintensive  variegated</t>
  </si>
  <si>
    <t>E1-276</t>
  </si>
  <si>
    <t>E1-277</t>
  </si>
  <si>
    <t>Raza Espanola   tous les adultes bagues 2021/2022</t>
  </si>
  <si>
    <t>Raza Espanola   all adults 2021/2022 ringed</t>
  </si>
  <si>
    <t>E1-278</t>
  </si>
  <si>
    <t xml:space="preserve"> SCOTCH FANCY</t>
  </si>
  <si>
    <t>E1-279</t>
  </si>
  <si>
    <t>Scotch fancy   Toutes les variétés à fond blanc (lipochromes / mélanines / panachés)</t>
  </si>
  <si>
    <t>Scotch fancy All white ground varieties (Lipochrome / Melanic / Variegated)</t>
  </si>
  <si>
    <t>E1-280</t>
  </si>
  <si>
    <t>E1-281</t>
  </si>
  <si>
    <t xml:space="preserve">Scotch fancy   lipochrome intensif 100%  </t>
  </si>
  <si>
    <t>Scotch fancy intensive lipochrome 100%</t>
  </si>
  <si>
    <t>E1-282</t>
  </si>
  <si>
    <t>E1-283</t>
  </si>
  <si>
    <t xml:space="preserve">Scotch fancy   lipochrome  schimmel 100%  </t>
  </si>
  <si>
    <t>Scotch fancy   nonintensive lipochrome 100%</t>
  </si>
  <si>
    <t>E1-284</t>
  </si>
  <si>
    <t>E1-285</t>
  </si>
  <si>
    <t xml:space="preserve">Scotch fancy   mélanine intensif 100%   </t>
  </si>
  <si>
    <t>Scotch fancy   intensive melanic 100%</t>
  </si>
  <si>
    <t>E1-286</t>
  </si>
  <si>
    <t>E1-287</t>
  </si>
  <si>
    <t xml:space="preserve">Scotch fancy   mélanine schimmel 100%   </t>
  </si>
  <si>
    <t>Scotch fancy   nonintensive melanic 100%</t>
  </si>
  <si>
    <t>E1-288</t>
  </si>
  <si>
    <t>E1-289</t>
  </si>
  <si>
    <t xml:space="preserve">Scotch fancy   panaché intensif tous </t>
  </si>
  <si>
    <t xml:space="preserve">Scotch fancy  all intensive variegated </t>
  </si>
  <si>
    <t>E1-290</t>
  </si>
  <si>
    <t>E1-291</t>
  </si>
  <si>
    <t>Scotch fancy   panaché schimmel tous</t>
  </si>
  <si>
    <t>Scotch fancy   all nonintensive  variegated</t>
  </si>
  <si>
    <t>E1-292</t>
  </si>
  <si>
    <t>E1-293</t>
  </si>
  <si>
    <t>Scotch fancy   tous les adultes bagues 2021/2022</t>
  </si>
  <si>
    <t>Scotch fancy   all adults 2021/2022 ringed</t>
  </si>
  <si>
    <t>E1-294</t>
  </si>
  <si>
    <t xml:space="preserve"> BERNOIS</t>
  </si>
  <si>
    <t xml:space="preserve">  BERNOIS</t>
  </si>
  <si>
    <t>C2</t>
  </si>
  <si>
    <t>E1-295</t>
  </si>
  <si>
    <t>Bernois   Toutes les variétés à fond blanc (lipochromes / mélanines / panachés)</t>
  </si>
  <si>
    <t>Bernois All white ground varieties (Lipochrome / Melanic / Variegated)</t>
  </si>
  <si>
    <t>E1-296</t>
  </si>
  <si>
    <t>E1-297</t>
  </si>
  <si>
    <t xml:space="preserve">Bernois   lipochrome intensif 100%  </t>
  </si>
  <si>
    <t>Bernois intensive lipochrome 100%</t>
  </si>
  <si>
    <t>E1-298</t>
  </si>
  <si>
    <t>E1-299</t>
  </si>
  <si>
    <t xml:space="preserve">Bernois   lipochrome  schimmel 100%  </t>
  </si>
  <si>
    <t>Bernois   nonintensive lipochrome 100%</t>
  </si>
  <si>
    <t>E1-300</t>
  </si>
  <si>
    <t>E1-301</t>
  </si>
  <si>
    <t xml:space="preserve">Bernois   mélanine intensif 100%   </t>
  </si>
  <si>
    <t>Bernois   intensive melanic 100%</t>
  </si>
  <si>
    <t>E1-302</t>
  </si>
  <si>
    <t>E1-303</t>
  </si>
  <si>
    <t xml:space="preserve">Bernois   mélanine schimmel 100%   </t>
  </si>
  <si>
    <t>Bernois   nonintensive melanic 100%</t>
  </si>
  <si>
    <t>E1-304</t>
  </si>
  <si>
    <t>E1-305</t>
  </si>
  <si>
    <t xml:space="preserve">Bernois   panaché intensif tous </t>
  </si>
  <si>
    <t xml:space="preserve">Bernois  all intensive variegated </t>
  </si>
  <si>
    <t>E1-306</t>
  </si>
  <si>
    <t>E1-307</t>
  </si>
  <si>
    <t>Bernois   panaché schimmel tous</t>
  </si>
  <si>
    <t>Bernois   all nonintensive  variegated</t>
  </si>
  <si>
    <t>E1-308</t>
  </si>
  <si>
    <t>E1-309</t>
  </si>
  <si>
    <t>Bernois   tous les adultes bagues 2021/2022</t>
  </si>
  <si>
    <t>Bernois   all adults 2021/2022 ringed</t>
  </si>
  <si>
    <t>E1-310</t>
  </si>
  <si>
    <t xml:space="preserve">  BOSSU BELGE</t>
  </si>
  <si>
    <t xml:space="preserve">  BELGIAN BOSSU</t>
  </si>
  <si>
    <t>E1-311</t>
  </si>
  <si>
    <t>Bossu Belge   Toutes les variétés à fond blanc (Lipochromes / Mélanines / Panachés)</t>
  </si>
  <si>
    <t>Bossu Belge   all white ground varieties (Lipochrome / Melanic / Variegated)</t>
  </si>
  <si>
    <t>E1-312</t>
  </si>
  <si>
    <t>E1-313</t>
  </si>
  <si>
    <t xml:space="preserve">Bossu Belge   lipochrome intensif 100%  </t>
  </si>
  <si>
    <t>Bossu Belge  intensive lipochrome 100%</t>
  </si>
  <si>
    <t>E1-314</t>
  </si>
  <si>
    <t>E1-315</t>
  </si>
  <si>
    <t xml:space="preserve">Bossu Belge   lipochrome  schimmel 100%  </t>
  </si>
  <si>
    <t>Bossu Belge  non intensive lipochrome 100%</t>
  </si>
  <si>
    <t>E1-316</t>
  </si>
  <si>
    <t>E1-317</t>
  </si>
  <si>
    <t xml:space="preserve">Bossu Belge   mélanine intensif 100%   </t>
  </si>
  <si>
    <t>Bossu Belge  intensive melanic 100%</t>
  </si>
  <si>
    <t>E1-318</t>
  </si>
  <si>
    <t>E1-319</t>
  </si>
  <si>
    <t xml:space="preserve">Bossu Belge   mélanine schimmel 100%   </t>
  </si>
  <si>
    <t>Bossu Belge   nonintensive melanic 100%</t>
  </si>
  <si>
    <t>E1-320</t>
  </si>
  <si>
    <t>E1-321</t>
  </si>
  <si>
    <t xml:space="preserve">Bossu Belge   panaché intensif tous </t>
  </si>
  <si>
    <t xml:space="preserve">Bossu Belge   intensive variegated </t>
  </si>
  <si>
    <t>E1-322</t>
  </si>
  <si>
    <t>E1-323</t>
  </si>
  <si>
    <t>Bossu Belge   panaché schimmel tous</t>
  </si>
  <si>
    <t xml:space="preserve">Bossu Belge   nonintensive variegated </t>
  </si>
  <si>
    <t>E1-324</t>
  </si>
  <si>
    <t>E1-325</t>
  </si>
  <si>
    <t>Bossu Belge   tous les adultes bagues 2021/2022</t>
  </si>
  <si>
    <t>Bossu Belge   all adults 2021/2022 ringed</t>
  </si>
  <si>
    <t>E1-326</t>
  </si>
  <si>
    <t xml:space="preserve">  LLARGUET ESPAÑOL</t>
  </si>
  <si>
    <t>E1-327</t>
  </si>
  <si>
    <t>llarguet   Toutes les variétés à fond blanc (lipochromes / mélanines / panachés)</t>
  </si>
  <si>
    <t>llarguet All white ground varieties (Lipochrome / Melanic / Variegated)</t>
  </si>
  <si>
    <t>E1-328</t>
  </si>
  <si>
    <t>E1-329</t>
  </si>
  <si>
    <t xml:space="preserve">llarguet   lipochrome intensif 100%  </t>
  </si>
  <si>
    <t>llarguet intensive lipochrome 100%</t>
  </si>
  <si>
    <t>E1-330</t>
  </si>
  <si>
    <t>E1-331</t>
  </si>
  <si>
    <t xml:space="preserve">llarguet   lipochrome  schimmel 100%  </t>
  </si>
  <si>
    <t>llarguet   nonintensive lipochrome 100%</t>
  </si>
  <si>
    <t>E1-332</t>
  </si>
  <si>
    <t>E1-333</t>
  </si>
  <si>
    <t xml:space="preserve">llarguet   mélanine intensif 100%   </t>
  </si>
  <si>
    <t>llarguet   intensive melanic 100%</t>
  </si>
  <si>
    <t>E1-334</t>
  </si>
  <si>
    <t>E1-335</t>
  </si>
  <si>
    <t xml:space="preserve">llarguet   mélanine schimmel 100%   </t>
  </si>
  <si>
    <t>llarguet   nonintensive melanic 100%</t>
  </si>
  <si>
    <t>E1-336</t>
  </si>
  <si>
    <t>E1-337</t>
  </si>
  <si>
    <t xml:space="preserve">llarguet   panaché intensif tous </t>
  </si>
  <si>
    <t xml:space="preserve">llarguet  all intensive variegated </t>
  </si>
  <si>
    <t>E1-338</t>
  </si>
  <si>
    <t>E1-339</t>
  </si>
  <si>
    <t>llarguet   panaché schimmel tous</t>
  </si>
  <si>
    <t>llarguet   all nonintensive  variegated</t>
  </si>
  <si>
    <t>E1-340</t>
  </si>
  <si>
    <t>E1-341</t>
  </si>
  <si>
    <t>llarguet   tous les adultes bagues 2021/2022</t>
  </si>
  <si>
    <t>llarguet   all adults 2021/2022 ringed</t>
  </si>
  <si>
    <t>E1-342</t>
  </si>
  <si>
    <t xml:space="preserve">  LANCASHIRE HUPPÉ (Coppy)</t>
  </si>
  <si>
    <t xml:space="preserve">  LANCASHIRE (COPPY)</t>
  </si>
  <si>
    <t>E1-343</t>
  </si>
  <si>
    <t>Lancashire Huppé (Coppy)   Lipochrome blanc</t>
  </si>
  <si>
    <t>Lancashire Coppy   White lipochrome</t>
  </si>
  <si>
    <t>E1-344</t>
  </si>
  <si>
    <t>E1-345</t>
  </si>
  <si>
    <t>Lancashire huppé (Coppy) - Intensive</t>
  </si>
  <si>
    <t>Lancashire Coppy - Intensive</t>
  </si>
  <si>
    <t>E1-346</t>
  </si>
  <si>
    <t>E1-347</t>
  </si>
  <si>
    <t>Lancashire huppé (Coppy) - Schimmel</t>
  </si>
  <si>
    <t>Lancashire Coppy - non Intensive</t>
  </si>
  <si>
    <t>E1-348</t>
  </si>
  <si>
    <t>E1-349</t>
  </si>
  <si>
    <t>Lancashire huppé (Coppy) - tous les adultes bagues 2021/2022</t>
  </si>
  <si>
    <t>Lancashire Coppy - all adults 2021/2022 ringed</t>
  </si>
  <si>
    <t>E1-350</t>
  </si>
  <si>
    <t xml:space="preserve">  LANCASHIRE NON HUPPÉ (Plainhead)</t>
  </si>
  <si>
    <t xml:space="preserve">  LANCASHIRE (PLAINHEAD)</t>
  </si>
  <si>
    <t>E1-351</t>
  </si>
  <si>
    <t>Lancashire non huppé (Plainhead)   Lipochrome blanc</t>
  </si>
  <si>
    <t>Lancashire Plainhead  White lipochrome</t>
  </si>
  <si>
    <t>E1-352</t>
  </si>
  <si>
    <t>E1-353</t>
  </si>
  <si>
    <t>Lancashire non huppé (Plainhead) - intensive</t>
  </si>
  <si>
    <t>Lancashire Plainhead - intensive</t>
  </si>
  <si>
    <t>E1-354</t>
  </si>
  <si>
    <t>E1-355</t>
  </si>
  <si>
    <t>Lancashire non huppé (Plainhead) - schimmel</t>
  </si>
  <si>
    <t>Lancashire Plainhead - non intensive</t>
  </si>
  <si>
    <t>E1-356</t>
  </si>
  <si>
    <t>E1-357</t>
  </si>
  <si>
    <t>Lancashire non huppé (Plainhead) - tous les adultes bagues 2021/2022</t>
  </si>
  <si>
    <t>Lancashire Plainhead - all adults 2021/2022 ringed</t>
  </si>
  <si>
    <t>E1-358</t>
  </si>
  <si>
    <t xml:space="preserve"> MUNCHENER</t>
  </si>
  <si>
    <t xml:space="preserve">  MUNCHENER</t>
  </si>
  <si>
    <t>E1-359</t>
  </si>
  <si>
    <t>Munchener   Toutes les variétés à fond blanc (Lipochromes / Mélanines / Panachés)</t>
  </si>
  <si>
    <t>Munchener   All white ground varieties (Lipochrome / Melanic / Variegated)</t>
  </si>
  <si>
    <t>E1-360</t>
  </si>
  <si>
    <t>E1-361</t>
  </si>
  <si>
    <t xml:space="preserve">Munchener   lipochrome intensif 100%  </t>
  </si>
  <si>
    <t>Munchener   intensive lipochrome 100%</t>
  </si>
  <si>
    <t>E1-362</t>
  </si>
  <si>
    <t>E1-363</t>
  </si>
  <si>
    <t xml:space="preserve">Munchener   lipochrome  schimmel 100%  </t>
  </si>
  <si>
    <t>Munchener   nonintensive lipochrome 100%</t>
  </si>
  <si>
    <t>E1-364</t>
  </si>
  <si>
    <t>E1-365</t>
  </si>
  <si>
    <t xml:space="preserve">Munchener   mélanine intensif 100%   </t>
  </si>
  <si>
    <t>Munchener   intensive melanic 100%</t>
  </si>
  <si>
    <t>E1-366</t>
  </si>
  <si>
    <t>E1-367</t>
  </si>
  <si>
    <t xml:space="preserve">Munchener   mélanine schimmel 100%   </t>
  </si>
  <si>
    <t>Munchener   nonintensive melanic 100%</t>
  </si>
  <si>
    <t>E1-368</t>
  </si>
  <si>
    <t>E1-369</t>
  </si>
  <si>
    <t xml:space="preserve">Munchener   panaché intensif tous </t>
  </si>
  <si>
    <t xml:space="preserve">Munchener  all intensive variegated </t>
  </si>
  <si>
    <t>E1-370</t>
  </si>
  <si>
    <t>E1-371</t>
  </si>
  <si>
    <t>Munchener   panaché schimmel tous</t>
  </si>
  <si>
    <t>Munchener  all nonintensive  variegated</t>
  </si>
  <si>
    <t>E1-372</t>
  </si>
  <si>
    <t>E1-373</t>
  </si>
  <si>
    <t>Munchener   panaché tous les adultes bagues 2021/2022</t>
  </si>
  <si>
    <t>Munchener  all adults 2021/2022 ringed</t>
  </si>
  <si>
    <t>E1-374</t>
  </si>
  <si>
    <t xml:space="preserve">  RHEINLÄNDER HUPPÉ</t>
  </si>
  <si>
    <t xml:space="preserve">   CRESTED RHEINLANDER</t>
  </si>
  <si>
    <t>E1-375</t>
  </si>
  <si>
    <t>Rheinländer huppé   Lipochrome blanc</t>
  </si>
  <si>
    <t>Crested Rheinländer   White lipochrome</t>
  </si>
  <si>
    <t>E1-376</t>
  </si>
  <si>
    <t>E1-377</t>
  </si>
  <si>
    <t>Rheinländer huppé  - intensive</t>
  </si>
  <si>
    <t>Crested Rheinlander - intensive</t>
  </si>
  <si>
    <t>E1-378</t>
  </si>
  <si>
    <t>E1-379</t>
  </si>
  <si>
    <t>Rheinländer huppé  - schimmel</t>
  </si>
  <si>
    <t>Crested Rheinlander - non intensive</t>
  </si>
  <si>
    <t>E1-380</t>
  </si>
  <si>
    <t>E1-381</t>
  </si>
  <si>
    <t>Rheinländer huppé  - tous les adultes bagues 2021/2022</t>
  </si>
  <si>
    <t>Crested Rheinlander - all adults 2021/2022 ringed</t>
  </si>
  <si>
    <t>E1-382</t>
  </si>
  <si>
    <t xml:space="preserve">  RHEINLÄNDER NON HUPPÉ</t>
  </si>
  <si>
    <t xml:space="preserve">  NON CRESTED RHEINLANDER</t>
  </si>
  <si>
    <t>E1-383</t>
  </si>
  <si>
    <t>Rheinländer non huppé   Lipochrome blanc</t>
  </si>
  <si>
    <t>Non Crested Rheinlander    White lipochrome</t>
  </si>
  <si>
    <t>E1-384</t>
  </si>
  <si>
    <t>E1-385</t>
  </si>
  <si>
    <t>Rheinländer non huppé  - intensive</t>
  </si>
  <si>
    <t>Non Crested Rheinlander  - intensive</t>
  </si>
  <si>
    <t>E1-386</t>
  </si>
  <si>
    <t>E1-387</t>
  </si>
  <si>
    <t>Rheinländer non huppé  - schimmel</t>
  </si>
  <si>
    <t>Non Crested Rheinlander  - non intensive</t>
  </si>
  <si>
    <t>E1-388</t>
  </si>
  <si>
    <t>E1-389</t>
  </si>
  <si>
    <t>Rheinländer non huppé  - tous les adultes bagues 2021/2022</t>
  </si>
  <si>
    <t>Non Crested Rheinlander  - all adults 2021/2022 ringed</t>
  </si>
  <si>
    <t>E1-390</t>
  </si>
  <si>
    <t xml:space="preserve">  SALENTINO HUPPÉ</t>
  </si>
  <si>
    <t xml:space="preserve">  CRESTED SALENTINO</t>
  </si>
  <si>
    <t>E1-391</t>
  </si>
  <si>
    <t>Salentino huppé  Toutes les variétés à fond blanc (lipochromes / mélanines / panachés)</t>
  </si>
  <si>
    <t>Crested Salentino   All white ground varieties (Lipochrome / Melanic / Variegated)</t>
  </si>
  <si>
    <t>E1-392</t>
  </si>
  <si>
    <t>E1-393</t>
  </si>
  <si>
    <t xml:space="preserve">Salentino  huppé tous les intensifs </t>
  </si>
  <si>
    <t>Crested Salentino all the intensive</t>
  </si>
  <si>
    <t>E1-394</t>
  </si>
  <si>
    <t>E1-395</t>
  </si>
  <si>
    <t xml:space="preserve">Salentino huppé tous les schimmel </t>
  </si>
  <si>
    <t xml:space="preserve">Crested Salentino all the non intensive </t>
  </si>
  <si>
    <t>E1-396</t>
  </si>
  <si>
    <t>E1-397</t>
  </si>
  <si>
    <t>Salentino huppé  tous les adultes bagues 2021/2022</t>
  </si>
  <si>
    <t>Crested Salentino all adults 2021/2022 ringed</t>
  </si>
  <si>
    <t>E1-398</t>
  </si>
  <si>
    <t xml:space="preserve">  SALENTINO NON HUPPÉ</t>
  </si>
  <si>
    <t xml:space="preserve"> NON CRESTED SALENTINO</t>
  </si>
  <si>
    <t>E1-399</t>
  </si>
  <si>
    <t xml:space="preserve">Salentino non huppé  Toutes les variétés à fond blanc </t>
  </si>
  <si>
    <t xml:space="preserve">Non Crested Salentino  All white ground varieties </t>
  </si>
  <si>
    <t>E1-400</t>
  </si>
  <si>
    <t>E1-401</t>
  </si>
  <si>
    <t xml:space="preserve">Salentino non huppé tous les intensifs </t>
  </si>
  <si>
    <t>Non Crested Salentino all the intensive</t>
  </si>
  <si>
    <t>E1-402</t>
  </si>
  <si>
    <t>E1-403</t>
  </si>
  <si>
    <t xml:space="preserve">Non Crested Salentino all the non intensive </t>
  </si>
  <si>
    <t>E1-404</t>
  </si>
  <si>
    <t>E1-405</t>
  </si>
  <si>
    <t>Salentino huppé tous les adultes bagues 2021/2022</t>
  </si>
  <si>
    <t>Non Crested Salentino all adults 2021/2022 ringed</t>
  </si>
  <si>
    <t>E1-406</t>
  </si>
  <si>
    <t xml:space="preserve">  YORKSHIRE</t>
  </si>
  <si>
    <t>E1-407</t>
  </si>
  <si>
    <t>Yorkshire   Toutes les variétés à fond blanc (lipochromes / mélanines / panachés)</t>
  </si>
  <si>
    <t>Yorkshire All white ground varieties (Lipochrome / Melanic / Variegated)</t>
  </si>
  <si>
    <t>E1-408</t>
  </si>
  <si>
    <t>E1-409</t>
  </si>
  <si>
    <t>Yorkshire All white ground varieties (Lipochrome / Melanic / Variegated) adults 2021/2022 ringed</t>
  </si>
  <si>
    <t>E1-410</t>
  </si>
  <si>
    <t>E1-411</t>
  </si>
  <si>
    <t xml:space="preserve">Yorkshire   lipochrome intensif 100%  </t>
  </si>
  <si>
    <t>Yorkshire intensive lipochrome 100%</t>
  </si>
  <si>
    <t>E1-412</t>
  </si>
  <si>
    <t>E1-413</t>
  </si>
  <si>
    <t xml:space="preserve">Yorkshire   lipochrome  schimmel 100%  </t>
  </si>
  <si>
    <t>Yorkshire   nonintensive lipochrome 100%</t>
  </si>
  <si>
    <t>E1-414</t>
  </si>
  <si>
    <t>E1-415</t>
  </si>
  <si>
    <t>Yorkshire   lipochrome  intensif ou schimmel 100%  
adultes bagues 2021/2022</t>
  </si>
  <si>
    <t>Yorkshire   intensive or nonintensive lipochrome 100% 
adults 2021/2022 ringed</t>
  </si>
  <si>
    <t>E1-416</t>
  </si>
  <si>
    <t>E1-417</t>
  </si>
  <si>
    <t xml:space="preserve">Yorkshire   intensif mélanine 100%   </t>
  </si>
  <si>
    <t>Yorkshire   intensive melanic 100%</t>
  </si>
  <si>
    <t>E1-418</t>
  </si>
  <si>
    <t>E1-419</t>
  </si>
  <si>
    <t xml:space="preserve">Yorkshire   schimmel mélanine 100%   </t>
  </si>
  <si>
    <t>Yorkshire   nonintensive melanic 100%</t>
  </si>
  <si>
    <t>E1-420</t>
  </si>
  <si>
    <t>E1-421</t>
  </si>
  <si>
    <t>Yorkshire   intensif ou schimmel mélanine 100%   
adultes bagues 2021/2022</t>
  </si>
  <si>
    <t>Yorkshire   intensive or nonintensive melanic 100% 
adults 2021/2022 ringed</t>
  </si>
  <si>
    <t>E1-422</t>
  </si>
  <si>
    <t>E1-423</t>
  </si>
  <si>
    <t>Yorkshire   intensif tous panachés</t>
  </si>
  <si>
    <t xml:space="preserve">Yorkshire  intensive all variegated </t>
  </si>
  <si>
    <t>E1-424</t>
  </si>
  <si>
    <t>E1-425</t>
  </si>
  <si>
    <t>Yorkshire   schimmel tous panachés</t>
  </si>
  <si>
    <t>Yorkshire  nonintensive  all variegated</t>
  </si>
  <si>
    <t>E1-426</t>
  </si>
  <si>
    <t>E1-427</t>
  </si>
  <si>
    <t>Yorkshire   intensif ou schimmel tous panaches 
adultes bagues 2021/2022</t>
  </si>
  <si>
    <t>Yorkshire   intensive or nonintensive  all variegated
adults 2021/2022 ringed</t>
  </si>
  <si>
    <t>E1-428</t>
  </si>
  <si>
    <t xml:space="preserve">  RASMI</t>
  </si>
  <si>
    <t>RASMI</t>
  </si>
  <si>
    <t>E1-429</t>
  </si>
  <si>
    <t>Rasmi Perse fond blanc, Toutes les variétés à fond blanc (lipochromes / mélanines / panachés)</t>
  </si>
  <si>
    <t>Persian Rasmi,All white ground varieties (Lipochrome / Melanic / Variegated)</t>
  </si>
  <si>
    <t>E1-430</t>
  </si>
  <si>
    <t>C1</t>
  </si>
  <si>
    <t>E1-431</t>
  </si>
  <si>
    <t>Rasmi Perse tous les intensif</t>
  </si>
  <si>
    <t>Persian Rasmi all the intensive</t>
  </si>
  <si>
    <t>E1-432</t>
  </si>
  <si>
    <t>E1-433</t>
  </si>
  <si>
    <t>Rasmi Perse tous les schimmel</t>
  </si>
  <si>
    <t>Persian Rasmi all the non intensive</t>
  </si>
  <si>
    <t>E1-434</t>
  </si>
  <si>
    <t>E1-435</t>
  </si>
  <si>
    <t>Rasmi Perse adultes bagues 2021/2022. Tous</t>
  </si>
  <si>
    <t>Persian Rasmi all adults 2021/2022 ringed</t>
  </si>
  <si>
    <t>E1-436</t>
  </si>
  <si>
    <t>E2. Canaris de Posture à Plumes Frisées</t>
  </si>
  <si>
    <t xml:space="preserve">  GIBBER ITALICUS</t>
  </si>
  <si>
    <t xml:space="preserve">  </t>
  </si>
  <si>
    <t>E2-1</t>
  </si>
  <si>
    <t>Gibber Italicus   Toutes les variétés à fond blanc (Lipochromes / Mélanines / Panachés lipochromes / panachés mélanines)</t>
  </si>
  <si>
    <t>Gibber Italicus   all white ground varieties (Lipochrome / Melanic / Variegated lipochrome / variegated melanic)</t>
  </si>
  <si>
    <t>E2-2</t>
  </si>
  <si>
    <t>E2-3</t>
  </si>
  <si>
    <t xml:space="preserve">Gibber Italicus   lipochrome 100%  </t>
  </si>
  <si>
    <t>Gibber Italicus   lipochrome 100%</t>
  </si>
  <si>
    <t>E2-4</t>
  </si>
  <si>
    <t>E2-5</t>
  </si>
  <si>
    <t xml:space="preserve">Gibber Italicus   mélanine 100%  </t>
  </si>
  <si>
    <t>Gibber Italicus   melanic 100%</t>
  </si>
  <si>
    <t>E2-6</t>
  </si>
  <si>
    <t>E2-7</t>
  </si>
  <si>
    <t xml:space="preserve">Gibber Italicus lipochrome panaché (lipochrome supérieur à 50%)   </t>
  </si>
  <si>
    <t>Gibber Italicus   lipochrome variegated (lipochrome above 50%)</t>
  </si>
  <si>
    <t>E2-8</t>
  </si>
  <si>
    <t>E2-9</t>
  </si>
  <si>
    <t xml:space="preserve">Gibber Italicus   mélanine panaché (mélanine supérieur à 50%)   </t>
  </si>
  <si>
    <t>Gibber Italicus   melanic variegated (melanine above 50%)</t>
  </si>
  <si>
    <t>E2-10</t>
  </si>
  <si>
    <t>E2-11</t>
  </si>
  <si>
    <t>Gibber Italicus   tous les adultes bagues 2021/2022</t>
  </si>
  <si>
    <t>Gibber Italicus   all adults 2021/2022 ringed</t>
  </si>
  <si>
    <t>E2-12</t>
  </si>
  <si>
    <t xml:space="preserve">  GIBOSO ESPAÑOL</t>
  </si>
  <si>
    <t>E2-13</t>
  </si>
  <si>
    <t>Giboso Español  Toutes les variétés à fond blanc (Lipochromes / Mélanines / Panachés lipochromes / panachés mélanines)</t>
  </si>
  <si>
    <t>Giboso Español   all white ground varieties (Lipochrome / Melanic / Variegated lipochrome / variegated melanic)</t>
  </si>
  <si>
    <t>E2-14</t>
  </si>
  <si>
    <t>E2-15</t>
  </si>
  <si>
    <t xml:space="preserve">Giboso Español   lipochrome 100%   </t>
  </si>
  <si>
    <t>Giboso Español   lipochrome 100%</t>
  </si>
  <si>
    <t>E2-16</t>
  </si>
  <si>
    <t>E2-17</t>
  </si>
  <si>
    <t xml:space="preserve">Giboso Español   mélanine 100%   </t>
  </si>
  <si>
    <t>Giboso Español   melanic 100%</t>
  </si>
  <si>
    <t>E2-18</t>
  </si>
  <si>
    <t>E2-19</t>
  </si>
  <si>
    <t xml:space="preserve">Giboso Español lipochrome panaché (lipochrome supérieur à 50%)    </t>
  </si>
  <si>
    <t>Giboso Español   lipochrome variegated (lipochrome above 50%)</t>
  </si>
  <si>
    <t>E2-20</t>
  </si>
  <si>
    <t>E2-21</t>
  </si>
  <si>
    <t xml:space="preserve">Giboso Español   mélanine panaché (mélanine supérieur à 50%)   </t>
  </si>
  <si>
    <t>Giboso Español   melanic variegated (melanine above 50%)</t>
  </si>
  <si>
    <t>E2-22</t>
  </si>
  <si>
    <t>E2-23</t>
  </si>
  <si>
    <t>Giboso Español   tous les adultes bagues 2021/2022</t>
  </si>
  <si>
    <t>Giboso Español  all adults 2021/2022 ringed</t>
  </si>
  <si>
    <t>E2-24</t>
  </si>
  <si>
    <t xml:space="preserve">  GIRALDILLO SEVILLANO</t>
  </si>
  <si>
    <t>E2-25</t>
  </si>
  <si>
    <t>Girardillo Sevillano  Toutes les variétés à fond blanc (Lipochromes / Mélanines / Panachés lipochromes / panachés mélanines)</t>
  </si>
  <si>
    <t>Girardillo Sevillano all white ground varieties (Lipochrome / Melanic / Variegated lipochrome / variegated melanic)</t>
  </si>
  <si>
    <t>E2-26</t>
  </si>
  <si>
    <t>E2-27</t>
  </si>
  <si>
    <t>Girardillo Sevillano   lipochrome 100%</t>
  </si>
  <si>
    <t>E2-28</t>
  </si>
  <si>
    <t>E2-29</t>
  </si>
  <si>
    <t xml:space="preserve">Girardillo Sevillano   mélanine 100%  </t>
  </si>
  <si>
    <t>Girardillo Sevillano   melanic 100%</t>
  </si>
  <si>
    <t>E2-30</t>
  </si>
  <si>
    <t>E2-31</t>
  </si>
  <si>
    <t xml:space="preserve">Girardillo Sevillano   lipochrome  panaché (lipochrome supérieur à 50%)    </t>
  </si>
  <si>
    <t>Girardillo Sevillano   lipochrome variegated (lipochrome above 50%)</t>
  </si>
  <si>
    <t>E2-32</t>
  </si>
  <si>
    <t>E2-33</t>
  </si>
  <si>
    <t xml:space="preserve">Girardillo Sevillano mélanine panaché (mélanine supérieur à 50%) </t>
  </si>
  <si>
    <t>Girardillo Sevillano   melanic variegated (melanine above 50%)</t>
  </si>
  <si>
    <t>E2-34</t>
  </si>
  <si>
    <t>E2-35</t>
  </si>
  <si>
    <t>Girardillo Sevillano tous les adultes bagues 2021/2022</t>
  </si>
  <si>
    <t>Girardillo Sevillano   all adults 2021/2022 ringed</t>
  </si>
  <si>
    <t>E2-36</t>
  </si>
  <si>
    <t xml:space="preserve">  FRISÉ DU SUD</t>
  </si>
  <si>
    <t xml:space="preserve">  SOUTHERN FRILL</t>
  </si>
  <si>
    <t>E2-37</t>
  </si>
  <si>
    <t>Frisé du Sud   Toutes les variétés à fond blanc (Lipochromes / Mélanines / Panachés lipochromes / panachés mélanines)</t>
  </si>
  <si>
    <t>Southern Frill   all white ground varieties (Lipochrome / Melanic / Variegated lipochrome / variegated melanic)</t>
  </si>
  <si>
    <t>E2-38</t>
  </si>
  <si>
    <t>E2-39</t>
  </si>
  <si>
    <t xml:space="preserve">Frisé du Sud   lipochrome 100%  </t>
  </si>
  <si>
    <t>Southern Frill   lipochrome 100%</t>
  </si>
  <si>
    <t>E2-40</t>
  </si>
  <si>
    <t>E2-41</t>
  </si>
  <si>
    <t xml:space="preserve">Frisé du Sud   mélanine 100%  </t>
  </si>
  <si>
    <t>Southern Frill   melanic 100%</t>
  </si>
  <si>
    <t>E2-42</t>
  </si>
  <si>
    <t>E2-43</t>
  </si>
  <si>
    <t xml:space="preserve">Frisé du Sud lipochrome panaché (lipochrome supérieur à 50%)  </t>
  </si>
  <si>
    <t>Southern Frill   lipochrome variegated (lipochrome above 50%)</t>
  </si>
  <si>
    <t>E2-44</t>
  </si>
  <si>
    <t>E2-45</t>
  </si>
  <si>
    <t xml:space="preserve">Frisé du Sud   mélanine panaché (mélanine supérieur à 50%)  </t>
  </si>
  <si>
    <t>Southern Frill   melanic variegated (melanine above 50%)</t>
  </si>
  <si>
    <t>E2-46</t>
  </si>
  <si>
    <t>E2-47</t>
  </si>
  <si>
    <t>Frisé du Sud   tous les adultes bagues 2021/2022</t>
  </si>
  <si>
    <t>Southern Frill   all adults 2021/2022 ringed</t>
  </si>
  <si>
    <t>E2-48</t>
  </si>
  <si>
    <t xml:space="preserve">  FRISÉ SUISSE</t>
  </si>
  <si>
    <t xml:space="preserve">  SWISS FRILL</t>
  </si>
  <si>
    <t>E2-49</t>
  </si>
  <si>
    <t>Frisé Suisse   Toutes les variétés à fond blanc (Lipochromes / Mélanines / Panachés lipochromes / panachés mélanines)</t>
  </si>
  <si>
    <t>Swiss Frill   all white ground varieties (Lipochrome / Melanic / Variegated lipochrome / variegated melanic)</t>
  </si>
  <si>
    <t>E2-50</t>
  </si>
  <si>
    <t>E2-51</t>
  </si>
  <si>
    <t xml:space="preserve">Frisé Suisse   lipochrome 100%  </t>
  </si>
  <si>
    <t>Swiss Frill   lipochrome 100%</t>
  </si>
  <si>
    <t>E2-52</t>
  </si>
  <si>
    <t>E2-53</t>
  </si>
  <si>
    <t xml:space="preserve">Frisé Suisse   mélanine 100%  </t>
  </si>
  <si>
    <t>Swiss Frill   melanic 100%</t>
  </si>
  <si>
    <t>E2-54</t>
  </si>
  <si>
    <t>E2-55</t>
  </si>
  <si>
    <t xml:space="preserve">Frisé Suisse   lipochrome  panaché (lipochrome supérieur à 50%)  </t>
  </si>
  <si>
    <t>Swiss Frill   lipochrome variegated (lipochrome above 50%)</t>
  </si>
  <si>
    <t>E2-56</t>
  </si>
  <si>
    <t>E2-57</t>
  </si>
  <si>
    <t xml:space="preserve">Frisé Suisse   mélanine panaché (mélanine supérieur à 50%)  </t>
  </si>
  <si>
    <t>Swiss Frill   melanic variegated (melanine above 50%)</t>
  </si>
  <si>
    <t>E2-58</t>
  </si>
  <si>
    <t>E2-59</t>
  </si>
  <si>
    <t>Frisé Suisse   tous les adultes bagues 2021/2022</t>
  </si>
  <si>
    <t>Swiss Frill   all adults 2021/2022 ringed</t>
  </si>
  <si>
    <t>E2-60</t>
  </si>
  <si>
    <t xml:space="preserve"> MELADO TINERFEÑO</t>
  </si>
  <si>
    <t xml:space="preserve">  MELADO TINERFEÑO</t>
  </si>
  <si>
    <t>E2-61</t>
  </si>
  <si>
    <t>Melado Tinerfeño   Toutes les variétés à fond blanc (Lipochromes / Mélanines / Panachés lipochromes / panachés mélanines)</t>
  </si>
  <si>
    <t>Melado Tinerfeño   all white ground varieties (Lipochrome / Melanic / Variegated lipochrome / variegated melanic)</t>
  </si>
  <si>
    <t>E2-62</t>
  </si>
  <si>
    <t>E2-63</t>
  </si>
  <si>
    <t xml:space="preserve">Melado Tinerfeño   lipochrome 100%  </t>
  </si>
  <si>
    <t>Melado Tinerfeño   lipochrome 100%</t>
  </si>
  <si>
    <t>E2-64</t>
  </si>
  <si>
    <t>E2-65</t>
  </si>
  <si>
    <t xml:space="preserve">Melado Tinerfeño   mélanine 100%  </t>
  </si>
  <si>
    <t>Melado Tinerfeño   melanic 100%</t>
  </si>
  <si>
    <t>E2-66</t>
  </si>
  <si>
    <t>E2-67</t>
  </si>
  <si>
    <t xml:space="preserve">Melado Tinerfeño lipochrome panaché (lipochrome supérieur à 50%)  </t>
  </si>
  <si>
    <t>Melado Tinerfeño   lipochrome variegated (lipochrome above 50%)</t>
  </si>
  <si>
    <t>E2-68</t>
  </si>
  <si>
    <t>E2-69</t>
  </si>
  <si>
    <t xml:space="preserve">Melado Tinerfeño   mélanine panaché (mélanine supérieur à 50%)  </t>
  </si>
  <si>
    <t>Melado Tinerfeño   melanic variegated (melanine above 50%)</t>
  </si>
  <si>
    <t>E2-70</t>
  </si>
  <si>
    <t>E2-71</t>
  </si>
  <si>
    <t>Melado Tinerfeño   tous les adultes bagues 2021/2022</t>
  </si>
  <si>
    <t>Melado Tinerfeño   all adults 2021/2022 ringed</t>
  </si>
  <si>
    <t>E2-72</t>
  </si>
  <si>
    <t xml:space="preserve"> BENACUS</t>
  </si>
  <si>
    <t>E2-73</t>
  </si>
  <si>
    <t>Benacus   Toutes les variétés à fond blanc (Lipochromes / Mélanines / Panachés lipochromes / panachés mélanines)</t>
  </si>
  <si>
    <t>Benacus   all white ground varieties (Lipochrome / Melanic / Variegated lipochrome / variegated melanic)</t>
  </si>
  <si>
    <t>E2-74</t>
  </si>
  <si>
    <t>E2-75</t>
  </si>
  <si>
    <t xml:space="preserve">Benacus   lipochrome 100%  </t>
  </si>
  <si>
    <t>Benacus   lipochrome 100%</t>
  </si>
  <si>
    <t>E2-76</t>
  </si>
  <si>
    <t>E2-77</t>
  </si>
  <si>
    <t xml:space="preserve">Benacus   mélanine 100%  </t>
  </si>
  <si>
    <t>Benacus   melanic 100%</t>
  </si>
  <si>
    <t>E2-78</t>
  </si>
  <si>
    <t>E2-79</t>
  </si>
  <si>
    <t xml:space="preserve">Benacus lipochrome panaché (lipochrome supérieur à 50%)  </t>
  </si>
  <si>
    <t>Benacus   lipochrome variegated (lipochrome above 50%)</t>
  </si>
  <si>
    <t>E2-80</t>
  </si>
  <si>
    <t>E2-81</t>
  </si>
  <si>
    <t xml:space="preserve">Benacus   mélanine panaché (mélanine supérieur à 50%)  </t>
  </si>
  <si>
    <t>Benacus   melanic variegated (melanine above 50%)</t>
  </si>
  <si>
    <t>E2-82</t>
  </si>
  <si>
    <t>E2-83</t>
  </si>
  <si>
    <t>Benacus   tous les adultes bagues 2021/2022</t>
  </si>
  <si>
    <t>Benacus   all adults 2021/2022 ringed</t>
  </si>
  <si>
    <t>E2-84</t>
  </si>
  <si>
    <t xml:space="preserve">  FIORINO HUPPÉ  </t>
  </si>
  <si>
    <t xml:space="preserve">  CRESTED FIORINO</t>
  </si>
  <si>
    <t>E2-85</t>
  </si>
  <si>
    <t>FiorIno huppé   Toutes les variétés à fond blanc (Lipochromes / Mélanines / Panachés lipochromes / panachés mélanines)</t>
  </si>
  <si>
    <t>Crested FiorIno   all white ground varieties (Lipochrome / Melanic / Variegated lipochrome / variegated melanic)</t>
  </si>
  <si>
    <t>E2-86</t>
  </si>
  <si>
    <t>E2-87</t>
  </si>
  <si>
    <t xml:space="preserve">FiorIno huppé lipochrome 100%  </t>
  </si>
  <si>
    <t>Crested FiorIno   lipochrome 100%</t>
  </si>
  <si>
    <t>E2-88</t>
  </si>
  <si>
    <t>E2-89</t>
  </si>
  <si>
    <t xml:space="preserve">FiorIno huppé mélanine 100%  </t>
  </si>
  <si>
    <t>Crested FiorIno   melanic 100%</t>
  </si>
  <si>
    <t>E2-90</t>
  </si>
  <si>
    <t>E2-91</t>
  </si>
  <si>
    <t xml:space="preserve">FiorIno huppé lipochrome  panaché (lipochrome supérieur à 50%)  </t>
  </si>
  <si>
    <t>Crested FiorIno   lipochrome variegated (lipochrome above 50%)</t>
  </si>
  <si>
    <t>E2-92</t>
  </si>
  <si>
    <t>E2-93</t>
  </si>
  <si>
    <t xml:space="preserve">FiorIno huppé mélanine panaché (mélanine supérieur à 50%)  </t>
  </si>
  <si>
    <t>Crested FiorIno   melanic variegated (melanine above 50%)</t>
  </si>
  <si>
    <t>E2-94</t>
  </si>
  <si>
    <t>E2-95</t>
  </si>
  <si>
    <t>FiorIno huppé tous les adultes bagues 2021/2022</t>
  </si>
  <si>
    <t>Crested FiorIno   all adults 2021/2022 ringed</t>
  </si>
  <si>
    <t>E2-96</t>
  </si>
  <si>
    <t>E2-97</t>
  </si>
  <si>
    <t>FiorIno non huppé   Toutes les variétés à fond blanc (Lipochromes / Mélanines / Panachés lipochromes / panachés mélanines)</t>
  </si>
  <si>
    <t>Non Crested FiorIno   all white ground varieties (Lipochrome / Melanic / Variegated lipochrome / variegated melanic)</t>
  </si>
  <si>
    <t>E2-98</t>
  </si>
  <si>
    <t>E2-99</t>
  </si>
  <si>
    <t xml:space="preserve">FiorIno non huppé   lipochrome 100% </t>
  </si>
  <si>
    <t>Non Crested FiorIno   lipochrome 100%</t>
  </si>
  <si>
    <t>E2-100</t>
  </si>
  <si>
    <t>E2-101</t>
  </si>
  <si>
    <t xml:space="preserve">FiorIno non huppé   mélanine 100% </t>
  </si>
  <si>
    <t>Non Crested FiorIno   melanic 100%</t>
  </si>
  <si>
    <t>E2-102</t>
  </si>
  <si>
    <t>E2-103</t>
  </si>
  <si>
    <t>FiorIno non huppé lipochrome panaché (lipochrome supérieur à 50%)</t>
  </si>
  <si>
    <t>Non Crested FiorIno   lipochrome variegated (lipochrome above 50%)</t>
  </si>
  <si>
    <t>E2-104</t>
  </si>
  <si>
    <t>E2-105</t>
  </si>
  <si>
    <t xml:space="preserve">FiorIno non huppé   mélanine panaché (mélanine supérieur à 50%)  </t>
  </si>
  <si>
    <t>Non Crested FiorIno   melanic variegated (melanine above 50%)</t>
  </si>
  <si>
    <t>E2-106</t>
  </si>
  <si>
    <t>E2-107</t>
  </si>
  <si>
    <t>FiorIno non huppé   tous les adultes bagues 2021/2022</t>
  </si>
  <si>
    <t>Non Crested FiorIno   all adults 2021/2022 ringed</t>
  </si>
  <si>
    <t>E2-108</t>
  </si>
  <si>
    <t xml:space="preserve">  A.G.I. (Arricciato gigante italiano) FRISÉ GÉANT ITALIEN </t>
  </si>
  <si>
    <t xml:space="preserve">  A.G.I. (Arricciato gigante italiano) ITALIAN GIANT FRILLED</t>
  </si>
  <si>
    <t>E2-109</t>
  </si>
  <si>
    <t>A.G.I.   Toutes les variétés à fond blanc (Lipochromes / Mélanines / Panachés lipochromes / panachés mélanines)</t>
  </si>
  <si>
    <t>A.G.I.   all white ground varieties (Lipochrome / Melanic / Variegated lipochrome / variegated melanic)</t>
  </si>
  <si>
    <t>E2-110</t>
  </si>
  <si>
    <t>E2-111</t>
  </si>
  <si>
    <t xml:space="preserve">A.G.I.   lipochrome 100%  </t>
  </si>
  <si>
    <t>A.G.I.  lipochrome 100%</t>
  </si>
  <si>
    <t>E2-112</t>
  </si>
  <si>
    <t>E2-113</t>
  </si>
  <si>
    <t xml:space="preserve">A.G.I.   mélanine 100% </t>
  </si>
  <si>
    <t>A.G.I.   Melanic 100%</t>
  </si>
  <si>
    <t>E2-114</t>
  </si>
  <si>
    <t>E2-115</t>
  </si>
  <si>
    <t xml:space="preserve">A.G.I.   lipochrome panaché (lipochrome supérieur à 50%)  </t>
  </si>
  <si>
    <t>A.G.I.   lipochrome variegated (lipochrome above 50%)</t>
  </si>
  <si>
    <t>E2-116</t>
  </si>
  <si>
    <t>E2-117</t>
  </si>
  <si>
    <t xml:space="preserve">A.G.I.   mélanine panaché (mélanine supérieur à 50%)  </t>
  </si>
  <si>
    <t>A.G.I.   melanic variegated (melanine above 50%)</t>
  </si>
  <si>
    <t>E2-118</t>
  </si>
  <si>
    <t>E2-119</t>
  </si>
  <si>
    <t>A.G.I.   tous les adultes bagues 2021/2022</t>
  </si>
  <si>
    <t>A.G.I.   all adults 2021/2022 ringed</t>
  </si>
  <si>
    <t>E2-120</t>
  </si>
  <si>
    <t xml:space="preserve">  FRISÉ du NORD</t>
  </si>
  <si>
    <t xml:space="preserve">  NORTHERN FRILL</t>
  </si>
  <si>
    <t>E2-121</t>
  </si>
  <si>
    <t>Frisé du Nord   Toutes les variétés à fond blanc (Lipochromes / Mélanines / Panachés lipochromes / panachés mélanines)</t>
  </si>
  <si>
    <t>Northern Frill  all white ground varieties (Lipochrome / Melanic / Variegated lipochrome / variegated melanic)</t>
  </si>
  <si>
    <t>E2-122</t>
  </si>
  <si>
    <t>E2-123</t>
  </si>
  <si>
    <t xml:space="preserve">Frisé du Nord   lipochrome 100%  </t>
  </si>
  <si>
    <t>Northern Frill   lipochrome 100%</t>
  </si>
  <si>
    <t>E2-124</t>
  </si>
  <si>
    <t>E2-125</t>
  </si>
  <si>
    <t xml:space="preserve">Frisé du Nord   mélanine 100%  </t>
  </si>
  <si>
    <t>Northern Frill   melanic 100%</t>
  </si>
  <si>
    <t>E2-126</t>
  </si>
  <si>
    <t>E2-127</t>
  </si>
  <si>
    <t xml:space="preserve">Frisé du Nord lipochrome panaché (lipochrome supérieur à 50%)  </t>
  </si>
  <si>
    <t>Northern Frill   lipochrome variegated (lipochrome above 50%)</t>
  </si>
  <si>
    <t>E2-128</t>
  </si>
  <si>
    <t>E2-129</t>
  </si>
  <si>
    <t xml:space="preserve">Frisé du Nord   mélanine panaché (mélanine supérieur à 50%) </t>
  </si>
  <si>
    <t>Northern Frill   melanic variegated (melanine above 50%)</t>
  </si>
  <si>
    <t>E2-130</t>
  </si>
  <si>
    <t>E2-131</t>
  </si>
  <si>
    <t>Frisé du Nord   tous les adultes bagues 2021/2022</t>
  </si>
  <si>
    <t>Northern Frill   all adults 2021/2022 ringed</t>
  </si>
  <si>
    <t>E2-132</t>
  </si>
  <si>
    <t xml:space="preserve">  FRISÉ PARISIEN</t>
  </si>
  <si>
    <t xml:space="preserve">  PARISIAN FRILL</t>
  </si>
  <si>
    <t>E2-133</t>
  </si>
  <si>
    <t>Frisé parisien   Toutes les variétés à fond blanc (Lipochromes / Mélanines / Panachés lipochromes / panachés mélanines)</t>
  </si>
  <si>
    <t>Parisian frill   all white ground varieties (Lipochrome / Melanic / Variegated lipochrome / variegated melanic)</t>
  </si>
  <si>
    <t>E2-134</t>
  </si>
  <si>
    <t>E2-135</t>
  </si>
  <si>
    <t xml:space="preserve">Frisé Parisien   lipochrome 100% </t>
  </si>
  <si>
    <t>Parisian frill   lipochrome 100%</t>
  </si>
  <si>
    <t>E2-136</t>
  </si>
  <si>
    <t>E2-137</t>
  </si>
  <si>
    <t xml:space="preserve">Frisé Parisien   mélanine 100% </t>
  </si>
  <si>
    <t>Parisian frill   melanic 100%</t>
  </si>
  <si>
    <t>E2-138</t>
  </si>
  <si>
    <t>E2-139</t>
  </si>
  <si>
    <t xml:space="preserve">Frisé Parisien   lipochrome panaché (lipochrome supérieur à 50%)  </t>
  </si>
  <si>
    <t>Parisian frill   lipochrome variegated (lipochrome above 50%)</t>
  </si>
  <si>
    <t>E2-140</t>
  </si>
  <si>
    <t>E2-141</t>
  </si>
  <si>
    <t xml:space="preserve">Frisé Parisien   mélanine panaché (mélanine supérieur à 50%)  </t>
  </si>
  <si>
    <t>Parisian frill   melanic variegated (melanine above 50%)</t>
  </si>
  <si>
    <t>E2-142</t>
  </si>
  <si>
    <t>E2-143</t>
  </si>
  <si>
    <t>Frisé Parisien   tous les adultes bagues 2021/2022</t>
  </si>
  <si>
    <t>Parisian frill   all adults 2021/2022 ringed</t>
  </si>
  <si>
    <t>E2-144</t>
  </si>
  <si>
    <t xml:space="preserve">  MEHRINGER</t>
  </si>
  <si>
    <t>E2-145</t>
  </si>
  <si>
    <t>Mehringer   Toutes les variétés à fond blanc (Lipochromes / Mélanines / Panachés lipochromes / panachés mélanines)</t>
  </si>
  <si>
    <t>Mehringer   all white ground varieties (Lipochrome / Melanic / Variegated lipochrome / variegated melanic)</t>
  </si>
  <si>
    <t>E2-146</t>
  </si>
  <si>
    <t>E2-147</t>
  </si>
  <si>
    <t>Mehringer   lipochrome 100%</t>
  </si>
  <si>
    <t>E2-148</t>
  </si>
  <si>
    <t>E2-149</t>
  </si>
  <si>
    <t>Mehringer   mélanine 100%</t>
  </si>
  <si>
    <t>Mehringer   melanic 100%</t>
  </si>
  <si>
    <t>E2-150</t>
  </si>
  <si>
    <t>E2-151</t>
  </si>
  <si>
    <t xml:space="preserve">Mehringer   lipochrome panaché (lipochrome supérieur à 50%)  </t>
  </si>
  <si>
    <t>Mehringer   lipochrome variegated (lipochrome above 50%)</t>
  </si>
  <si>
    <t>E2-152</t>
  </si>
  <si>
    <t>E2-153</t>
  </si>
  <si>
    <t xml:space="preserve">Mehringer   mélanine panaché (mélanine supérieur à 50%) </t>
  </si>
  <si>
    <t>Mehringer   melanic variegated (melanine above 50%)</t>
  </si>
  <si>
    <t>E2-154</t>
  </si>
  <si>
    <t>E2-155</t>
  </si>
  <si>
    <t>Mehringer   tous les adultes bagues 2021/2022</t>
  </si>
  <si>
    <t>Mehringer   all adults 2021/2022 ringed</t>
  </si>
  <si>
    <t>E2-156</t>
  </si>
  <si>
    <t xml:space="preserve">  PADOVAN HUPPÉ  </t>
  </si>
  <si>
    <t xml:space="preserve">  CRESTED PADOVAN</t>
  </si>
  <si>
    <t>E2-157</t>
  </si>
  <si>
    <t>Padovan huppé   Toutes les variétés à fond blanc (Lipochromes / Mélanines / Panachés lipochromes / panachés mélanines)</t>
  </si>
  <si>
    <t>Crested Padovan   all white ground varieties (Lipochrome / Melanic / Variegated lipochrome / variegated melanic)</t>
  </si>
  <si>
    <t>E2-158</t>
  </si>
  <si>
    <t>E2-159</t>
  </si>
  <si>
    <t xml:space="preserve">Padovan huppé  lipochrome 100%  </t>
  </si>
  <si>
    <t>Crested Padovan   lipochrome 100%</t>
  </si>
  <si>
    <t>E2-160</t>
  </si>
  <si>
    <t>E2-161</t>
  </si>
  <si>
    <t xml:space="preserve">Padovan huppé  mélanine 100%  </t>
  </si>
  <si>
    <t>Crested Padovan   melanic 100%</t>
  </si>
  <si>
    <t>E2-162</t>
  </si>
  <si>
    <t>E2-163</t>
  </si>
  <si>
    <t xml:space="preserve">Padovan huppé  lipochrome panaché (lipochrome supérieur à 50%)  </t>
  </si>
  <si>
    <t>Crested Padovan   lipochrome variegated (lipochrome above 50%)</t>
  </si>
  <si>
    <t>E2-164</t>
  </si>
  <si>
    <t>E2-165</t>
  </si>
  <si>
    <t xml:space="preserve">Padovan huppé  mélanine panaché (mélanine supérieur à 50%)  </t>
  </si>
  <si>
    <t>Crested Padovan   melanic variegated (melanine above 50%)</t>
  </si>
  <si>
    <t>E2-166</t>
  </si>
  <si>
    <t>E2-167</t>
  </si>
  <si>
    <t>Padovan huppé  tous les adultes bagues 2021/2022</t>
  </si>
  <si>
    <t>Crested Padovan   all adults 2021/2022 ringed</t>
  </si>
  <si>
    <t>E2-168</t>
  </si>
  <si>
    <t xml:space="preserve">  PADOVAN NON HUPPÉ</t>
  </si>
  <si>
    <t xml:space="preserve">  NON CRESTED PADOVAN</t>
  </si>
  <si>
    <t>E2-169</t>
  </si>
  <si>
    <t>Padovan non huppé    Toutes les variétés à fond blanc (Lipochromes / Mélanines / Panachés lipochromes / panachés mélanines)</t>
  </si>
  <si>
    <t>Non Crested Padovan   all white ground varieties (Lipochrome / Melanic / Variegated lipochrome / variegated melanic)</t>
  </si>
  <si>
    <t>E2-170</t>
  </si>
  <si>
    <t>E2-171</t>
  </si>
  <si>
    <t xml:space="preserve">Padovan non huppé   lipochrome 100%  </t>
  </si>
  <si>
    <t>Non Crested Padovan   lipochrome 100%</t>
  </si>
  <si>
    <t>E2-172</t>
  </si>
  <si>
    <t>E2-173</t>
  </si>
  <si>
    <t xml:space="preserve">Padovan non huppé   mélanine 100%  </t>
  </si>
  <si>
    <t>Non Crested Padovan   melanic 100%</t>
  </si>
  <si>
    <t>E2-174</t>
  </si>
  <si>
    <t>E2-175</t>
  </si>
  <si>
    <t xml:space="preserve">Padovan non huppé   lipochrome panaché (lipochrome supérieur à 50%)   </t>
  </si>
  <si>
    <t>Non Crested Padovan   lipochrome variegated (lipochrome above 50%)</t>
  </si>
  <si>
    <t>E2-176</t>
  </si>
  <si>
    <t>E2-177</t>
  </si>
  <si>
    <t xml:space="preserve">Padovan non huppé   mélanine panaché (mélanine supérieur à 50%)  </t>
  </si>
  <si>
    <t>Non Crested Padovan   melanic variegated (melanine above 50%)</t>
  </si>
  <si>
    <t>E2-178</t>
  </si>
  <si>
    <t>E2-179</t>
  </si>
  <si>
    <t>Padovan non huppé   tous les adultes bagues 2021/2022</t>
  </si>
  <si>
    <t>Non Crested Padovan   all adults 2021/2022 ringed</t>
  </si>
  <si>
    <t>E2-180</t>
  </si>
  <si>
    <t xml:space="preserve">  ROGETTO</t>
  </si>
  <si>
    <t>E2-181</t>
  </si>
  <si>
    <t>Rogetto   Toutes les variétés à fond blanc (Lipochromes / Mélanines / Panachés lipochromes / panachés mélanines)</t>
  </si>
  <si>
    <t>Rogetto   all white ground varieties (Lipochrome / Melanic / Variegated lipochrome / variegated melanic)</t>
  </si>
  <si>
    <t>E2-182</t>
  </si>
  <si>
    <t>E2-183</t>
  </si>
  <si>
    <t>Rogetto   lipochrome 100%</t>
  </si>
  <si>
    <t>E2-184</t>
  </si>
  <si>
    <t>E2-185</t>
  </si>
  <si>
    <t>Rogetto   mélanine 100%</t>
  </si>
  <si>
    <t>Rogetto   melanic 100%</t>
  </si>
  <si>
    <t>E2-186</t>
  </si>
  <si>
    <t>E2-187</t>
  </si>
  <si>
    <t xml:space="preserve">Rogetto   lipochrome panaché (lipochrome supérieur à 50%)  </t>
  </si>
  <si>
    <t>Rogetto   lipochrome variegated (lipochrome above 50%)</t>
  </si>
  <si>
    <t>E2-188</t>
  </si>
  <si>
    <t>E2-189</t>
  </si>
  <si>
    <t xml:space="preserve">Rogetto   mélanine panaché (mélanine supérieur à 50%) </t>
  </si>
  <si>
    <t>Rogetto   melanic variegated (melanine above 50%)</t>
  </si>
  <si>
    <t>E2-190</t>
  </si>
  <si>
    <t>E2-191</t>
  </si>
  <si>
    <t>Rogetto   tous les adultes bagues 2021/2022</t>
  </si>
  <si>
    <t>Rogetto   all adults 2021/2022 ringed</t>
  </si>
  <si>
    <t>E2-192</t>
  </si>
  <si>
    <t>Section E  - Canaris de posture
NOUVELLES RACES EN ÉTUDE</t>
  </si>
  <si>
    <t>E Section - posture Canaries
 NEW BREEDS IN STUDY</t>
  </si>
  <si>
    <t>E3-7</t>
  </si>
  <si>
    <t>Autres races ou mutations (pas de jugement et pas de medailles)</t>
  </si>
  <si>
    <t>Other breeds or mutations (no judgement and no medals)</t>
  </si>
  <si>
    <t>E3-8</t>
  </si>
  <si>
    <t>SECTION F  – PASSEREAUX EXTRA EUROPEENS  P.E. (BAGUES DE 1 ET/OU 2 ANS) 
 EXTRA EUROPEAN PASSERIFORMES (1/2 YEARS RINGED)
Mise à jour Mai 2023- updated in May 2023</t>
  </si>
  <si>
    <r>
      <t xml:space="preserve">Section  FA 1
Diamants mandarins 
</t>
    </r>
    <r>
      <rPr>
        <i/>
        <sz val="8"/>
        <rFont val="Calibri"/>
        <family val="2"/>
        <scheme val="minor"/>
      </rPr>
      <t>Taeniopygia gutatta castanotis</t>
    </r>
  </si>
  <si>
    <r>
      <t xml:space="preserve">FA 1 Section  
Zebra Finches
</t>
    </r>
    <r>
      <rPr>
        <i/>
        <sz val="8"/>
        <rFont val="Calibri"/>
        <family val="2"/>
        <scheme val="minor"/>
      </rPr>
      <t>Taeniopygia gutatta castanotis</t>
    </r>
  </si>
  <si>
    <t>Mâles</t>
  </si>
  <si>
    <t>Cocks</t>
  </si>
  <si>
    <t>FA1-1</t>
  </si>
  <si>
    <t>Diamant mandarin Gris mâle</t>
  </si>
  <si>
    <t>Grey Zebra Finches Cock</t>
  </si>
  <si>
    <t>FA1-2</t>
  </si>
  <si>
    <t>FA1-3</t>
  </si>
  <si>
    <t xml:space="preserve">Diamant mandarin Brun mâle </t>
  </si>
  <si>
    <t>Fawn Zebra Finches Cock</t>
  </si>
  <si>
    <t>FA1-4</t>
  </si>
  <si>
    <t>FA1-5</t>
  </si>
  <si>
    <t xml:space="preserve">Diamant mandarin Dos pâle Gris mâle </t>
  </si>
  <si>
    <t>Lightback Grey Zebra Finches Cock</t>
  </si>
  <si>
    <t>FA1-6</t>
  </si>
  <si>
    <t>FA1-7</t>
  </si>
  <si>
    <t>Diamant mandarin Dos pâle Brun mâle</t>
  </si>
  <si>
    <t>Lightback Fawn Zebra Finches Cock</t>
  </si>
  <si>
    <t>FA1-8</t>
  </si>
  <si>
    <t>FA1-9</t>
  </si>
  <si>
    <t xml:space="preserve">Diamant mandarin Masqué Gris mâle </t>
  </si>
  <si>
    <t>CFW Grey Zebra Finches Cock</t>
  </si>
  <si>
    <t>FA1-10</t>
  </si>
  <si>
    <t>FA1-11</t>
  </si>
  <si>
    <t xml:space="preserve">Diamant mandarin Masqué Brun mâle </t>
  </si>
  <si>
    <t>CFW Fawn Zebra Finches Cock</t>
  </si>
  <si>
    <t>FA1-12</t>
  </si>
  <si>
    <t>FA1-13</t>
  </si>
  <si>
    <t xml:space="preserve">Diamant mandarin Ino mâle </t>
  </si>
  <si>
    <t>Ino Zebra Finches Cock</t>
  </si>
  <si>
    <t>FA1-14</t>
  </si>
  <si>
    <t>FA1-15</t>
  </si>
  <si>
    <t xml:space="preserve">Diamant mandarin Poitrine noire Gris Brun  dos pâle  masqué mâle </t>
  </si>
  <si>
    <t>Black breasted Zebra Finches  grey  fawn  lightback  CFW Cock</t>
  </si>
  <si>
    <t>FA1-16</t>
  </si>
  <si>
    <t>FA1-17</t>
  </si>
  <si>
    <t>Diamant mandarin Poitrine orange Gris Brun  dos pâle  masqué mâle</t>
  </si>
  <si>
    <t>Breasted Zebra Finches  grey  fawn  lightback  CFW Cock</t>
  </si>
  <si>
    <t>FA1-18</t>
  </si>
  <si>
    <t>FA1-19</t>
  </si>
  <si>
    <t xml:space="preserve">Diamant mandarin Face noire (black-face) Gris Brun  dos pâle  masqué  mâle </t>
  </si>
  <si>
    <t>Black Face Zebra Finches  grey  fawn  lightback  CFW Cock</t>
  </si>
  <si>
    <t>FA1-20</t>
  </si>
  <si>
    <t>FA1-21</t>
  </si>
  <si>
    <t xml:space="preserve">Diamant mandarin Joues noires Gris Brun  dos pâle  masqué  mâle </t>
  </si>
  <si>
    <t>Black Cheeked Zebra Finches  grey  fawn  lightback  CFW Cock</t>
  </si>
  <si>
    <t>FA1-22</t>
  </si>
  <si>
    <t>FA1-23</t>
  </si>
  <si>
    <t xml:space="preserve">Diamant mandarin Dilué (pastel) Gris, Brun  dos-pale  masqué mâle </t>
  </si>
  <si>
    <t>Diluted (pastel) Zebra Finches  grey  fawn  lightback  CFW Cock</t>
  </si>
  <si>
    <t>FA1-24</t>
  </si>
  <si>
    <t>FA1-25</t>
  </si>
  <si>
    <t xml:space="preserve">Diamant mandarin Topaze (ex-agate) Gris Brun  dos pâle  masqué mâle </t>
  </si>
  <si>
    <t>Topaz (ex-Agate) Zebra Finches  Cream or Silver  Lightback  CFW Cock</t>
  </si>
  <si>
    <t>FA1-26</t>
  </si>
  <si>
    <t>FA1-27</t>
  </si>
  <si>
    <t>Diamant mandarin Phaéo (ex-Isabelle ) Gris Brun  mâle</t>
  </si>
  <si>
    <t>Phaeo (ex-Isabelle ) Zebra Finches grey  fawn Cock</t>
  </si>
  <si>
    <t>FA1-28</t>
  </si>
  <si>
    <t>FA1-29</t>
  </si>
  <si>
    <t>Diamant mandarin Phaéo (ex-Isabelle ) autres combinaisons mâle</t>
  </si>
  <si>
    <t>Zebra Finches Phaeo other combinations Cock</t>
  </si>
  <si>
    <t>FA1-30</t>
  </si>
  <si>
    <t>FA1-31</t>
  </si>
  <si>
    <t xml:space="preserve">Diamant mandarin Joues grises et Brunes mâle </t>
  </si>
  <si>
    <t>Cheeked Zebra Finches (greycheeked or fawncheeked) Cock</t>
  </si>
  <si>
    <t>FA1-32</t>
  </si>
  <si>
    <t>FA1-33</t>
  </si>
  <si>
    <t>Diamant mandarin Poitrine blanche Gris Brun  mâle</t>
  </si>
  <si>
    <t>White-breasted Zebra Finches grey or fawn Cock</t>
  </si>
  <si>
    <t>FA1-34</t>
  </si>
  <si>
    <t>FA1-35</t>
  </si>
  <si>
    <t xml:space="preserve">Diamant mandarin Sellé et Sellé à capuchon GrisBrun mâle </t>
  </si>
  <si>
    <t>Sadlleback and Capped Saddleback Zebra Finches  grey or fawn Cock</t>
  </si>
  <si>
    <t>FA1-36</t>
  </si>
  <si>
    <t>FA1-37</t>
  </si>
  <si>
    <t>Diamant mandarin Blanc mâle</t>
  </si>
  <si>
    <t>White Zebra Finch Cock</t>
  </si>
  <si>
    <t>FA1-38</t>
  </si>
  <si>
    <t>FA1-39</t>
  </si>
  <si>
    <t xml:space="preserve">Diamant mandarin Becs jaunes toutes couleurs mâle </t>
  </si>
  <si>
    <t>Yellow billed Zebra Finches  all colours Cock</t>
  </si>
  <si>
    <t>FA1-40</t>
  </si>
  <si>
    <t>FA1-41</t>
  </si>
  <si>
    <t xml:space="preserve">Diamant mandarin Gris autres combinaisons phénotype AVEC Poitrine orange mâle </t>
  </si>
  <si>
    <t>Zebra Finches grey with phenotipical mutation combinations WITH Orange breasted Cock</t>
  </si>
  <si>
    <t>FA1-42</t>
  </si>
  <si>
    <t>FA1-43</t>
  </si>
  <si>
    <t xml:space="preserve">Diamant mandarin Brun autres combinaisons phénotype AVEC Poitrine orange mâle </t>
  </si>
  <si>
    <t>Zebra Finches fawn with phenotipical mutation combinations WITH Orange breasted Cock</t>
  </si>
  <si>
    <t>FA1-44</t>
  </si>
  <si>
    <t>FA1-45</t>
  </si>
  <si>
    <t>Diamant mandarin Grisautres combinaisons phénotype SANS Poitrine orange  mâle</t>
  </si>
  <si>
    <t>Zebra Finches grey with phenotypical mutation combinations WITHOUT Orange breasted Cock</t>
  </si>
  <si>
    <t>FA1-46</t>
  </si>
  <si>
    <t>FA1-47</t>
  </si>
  <si>
    <t xml:space="preserve">Diamant mandarin Brun autres combinaisons phénotype SANS Poitrine orange mâle </t>
  </si>
  <si>
    <t>Zebra Finches fawn with phenotypical mutation combinations WITHOUT Orange breasted Cock</t>
  </si>
  <si>
    <t>FA1-48</t>
  </si>
  <si>
    <t>FA1-49</t>
  </si>
  <si>
    <t xml:space="preserve">Diamant mandarin Huppé toutes couleurs mâle </t>
  </si>
  <si>
    <t>Crested Zebra Finches  all coulours Cock</t>
  </si>
  <si>
    <t>FA1-50</t>
  </si>
  <si>
    <t>FA1-51</t>
  </si>
  <si>
    <t>Diamant mandarin Gris et Brun panaché mâle</t>
  </si>
  <si>
    <t>Zebra Finches  Gray or  Fawn varigated Cock</t>
  </si>
  <si>
    <t>FA1-52</t>
  </si>
  <si>
    <t>Femelles</t>
  </si>
  <si>
    <t>Hens</t>
  </si>
  <si>
    <t>FA1-53</t>
  </si>
  <si>
    <t>Diamant mandarin Gris femelle</t>
  </si>
  <si>
    <t>Grey Zebra Finches Hen</t>
  </si>
  <si>
    <t>FA1-54</t>
  </si>
  <si>
    <t>FA1-55</t>
  </si>
  <si>
    <t>Diamant mandarin Brun  femelle</t>
  </si>
  <si>
    <t>Fawn Zebra Finches Hen</t>
  </si>
  <si>
    <t>FA1-56</t>
  </si>
  <si>
    <t>FA1-57</t>
  </si>
  <si>
    <t>Diamant mandarin Dos pâle Gris femelle</t>
  </si>
  <si>
    <t>Lightback Grey Zebra Finches Hen</t>
  </si>
  <si>
    <t>FA1-58</t>
  </si>
  <si>
    <t>FA1-59</t>
  </si>
  <si>
    <t>Diamant mandarin Dos pâle Brun femelle</t>
  </si>
  <si>
    <t>Lightback Fawn Zebra Finches Hen</t>
  </si>
  <si>
    <t>FA1-60</t>
  </si>
  <si>
    <t>FA1-61</t>
  </si>
  <si>
    <t>Diamant mandarin Masqué Gris femelle</t>
  </si>
  <si>
    <t>CFW Grey Zebra Finches Hen</t>
  </si>
  <si>
    <t>FA1-62</t>
  </si>
  <si>
    <t>FA1-63</t>
  </si>
  <si>
    <t>Diamant mandarin Masqué Brun  femelle</t>
  </si>
  <si>
    <t>CFW Fawn Zebra Finches Hen</t>
  </si>
  <si>
    <t>FA1-64</t>
  </si>
  <si>
    <t>FA1-65</t>
  </si>
  <si>
    <t>Diamant mandarin Ino femelle</t>
  </si>
  <si>
    <t>Ino Zebra Finches Hen</t>
  </si>
  <si>
    <t>FA1-66</t>
  </si>
  <si>
    <t>FA1-67</t>
  </si>
  <si>
    <t>Diamant mandarin Poitrine noire Gris Brun  dos pâle  masqué  femelle</t>
  </si>
  <si>
    <t>Black breasted Zebra Finches  grey  fawn  lightback  CFW Hen</t>
  </si>
  <si>
    <t>FA1-68</t>
  </si>
  <si>
    <t>FA1-69</t>
  </si>
  <si>
    <t>Diamant mandarin Poitrine orange Gris Brun  dos pâle  masqué femelle</t>
  </si>
  <si>
    <t>Breasted Zebra Finches  grey  fawn  lightback  CFW Hen</t>
  </si>
  <si>
    <t>FA1-70</t>
  </si>
  <si>
    <t>FA1-71</t>
  </si>
  <si>
    <t xml:space="preserve">Diamant mandarin Face noire (black-face) Gris Brun  dos pâle  masqué  femelle </t>
  </si>
  <si>
    <t>Black Face Zebra Finches  grey  fawn  lightback  CFW Hen</t>
  </si>
  <si>
    <t>FA1-72</t>
  </si>
  <si>
    <t>FA1-73</t>
  </si>
  <si>
    <t xml:space="preserve">Diamant mandarin Joues noires Gris Brun  dos pâle  masqué  femelle </t>
  </si>
  <si>
    <t>Black Cheeked Zebra Finches  grey  fawn  lightback  CFW Hen</t>
  </si>
  <si>
    <t>FA1-74</t>
  </si>
  <si>
    <t>FA1-75</t>
  </si>
  <si>
    <t>Diamant mandarin Dilué (pastel) gris Brun  dos pâle  masqué  femelle</t>
  </si>
  <si>
    <t>Silver Zebra Finches  grey  fawn  lightback  CFW  Hen</t>
  </si>
  <si>
    <t>FA1-76</t>
  </si>
  <si>
    <t>FA1-77</t>
  </si>
  <si>
    <t xml:space="preserve">Diamant mandarin Topaze (ex-agate) Gris Brun  dos pâle  masqué femelle </t>
  </si>
  <si>
    <t>Topaz (ex-Agate) Zebra Finches  Cream or Silver  Lightback  CFW Hen</t>
  </si>
  <si>
    <t>FA1-78</t>
  </si>
  <si>
    <t>FA1-79</t>
  </si>
  <si>
    <t>Diamant mandarin Phaéo (ex-Isabelle ) Gris Brun  femelle</t>
  </si>
  <si>
    <t>Phaeo (ex-Isabelle ) Zebra Finches grey  fawn Hen</t>
  </si>
  <si>
    <t>FA1-80</t>
  </si>
  <si>
    <t>FA1-81</t>
  </si>
  <si>
    <t>Diamant mandarin Phaéo (ex-Isabelle ) autres combinaisons femelle</t>
  </si>
  <si>
    <t>Zebra Finches Phaeo other combinations Hen</t>
  </si>
  <si>
    <t>FA1-82</t>
  </si>
  <si>
    <t>FA1-83</t>
  </si>
  <si>
    <t xml:space="preserve">Diamant mandarin Joues grises et Brunes femelle </t>
  </si>
  <si>
    <t>Cheeked Zebra Finches (greycheeked or fawncheeked) Hen</t>
  </si>
  <si>
    <t>FA1-84</t>
  </si>
  <si>
    <t>FA1-85</t>
  </si>
  <si>
    <t>Diamant mandarin Poitrine blanche Gris Brun  femelle</t>
  </si>
  <si>
    <t>White-breasted Zebra Finches grey or fawn Hen</t>
  </si>
  <si>
    <t>FA1-86</t>
  </si>
  <si>
    <t>FA1-87</t>
  </si>
  <si>
    <t xml:space="preserve">Diamant mandarin Sellé  et Sellé à capuchon Gris et Brun femelle </t>
  </si>
  <si>
    <t>Sadlleback and Capped Saddleback Zebra Finches  grey or fawn Hen</t>
  </si>
  <si>
    <t>FA1-88</t>
  </si>
  <si>
    <t>FA1-89</t>
  </si>
  <si>
    <t>Diamant mandarin Blanc femelle</t>
  </si>
  <si>
    <t>White Zebra Finch Hen</t>
  </si>
  <si>
    <t>FA1-90</t>
  </si>
  <si>
    <t>FA1-91</t>
  </si>
  <si>
    <t>Diamant mandarin Becs jaunes toutes couleurs  femelle</t>
  </si>
  <si>
    <t>Yellow billed Zebra Finches  all colours Hen</t>
  </si>
  <si>
    <t>FA1-92</t>
  </si>
  <si>
    <t>FA1-93</t>
  </si>
  <si>
    <t xml:space="preserve">Diamant mandarin Gris autres combinaisons phénotype AVEC Poitrine orange femelle  </t>
  </si>
  <si>
    <t>Zebra Finches grey with phenotipical mutation combinations WITH Orange breasted Hen</t>
  </si>
  <si>
    <t>FA1-94</t>
  </si>
  <si>
    <t>FA1-95</t>
  </si>
  <si>
    <t xml:space="preserve">Diamant mandarin Brun autres combinaisons phénotype AVEC Poitrine orange femelle  </t>
  </si>
  <si>
    <t>Zebra Finches fawn with phenotipical mutation combinations WITH Orange breasted Hen</t>
  </si>
  <si>
    <t>FA1-96</t>
  </si>
  <si>
    <t>FA1-97</t>
  </si>
  <si>
    <t xml:space="preserve">Diamant mandarin Grisautres combinaisons phénotype SANS Poitrine orange femelle  </t>
  </si>
  <si>
    <t>Zebra Finches grey with phenotypical mutation combinations WITHOUT Orange breasted Hen</t>
  </si>
  <si>
    <t>FA1-98</t>
  </si>
  <si>
    <t>FA1-99</t>
  </si>
  <si>
    <t xml:space="preserve">Diamant mandarin Brun autres combinaisons phénotype SANS Poitrine orange femelle  </t>
  </si>
  <si>
    <t>Zebra Finches fawn with phenotypical mutation combinations WITHOUT Orange breasted Hen</t>
  </si>
  <si>
    <t>FA1-100</t>
  </si>
  <si>
    <t>FA1-101</t>
  </si>
  <si>
    <t xml:space="preserve">Diamant mandarin Huppé toutes couleurs femelle  </t>
  </si>
  <si>
    <t>Crested Zebra Finches  all coulours  Hen</t>
  </si>
  <si>
    <t>FA1-102</t>
  </si>
  <si>
    <t>FA1-103</t>
  </si>
  <si>
    <t xml:space="preserve">Diamant mandarin Gris et Brun panaché femelle </t>
  </si>
  <si>
    <t>Zebra Finches  Gray or  Fawn varigated Hen</t>
  </si>
  <si>
    <t>FA1-104</t>
  </si>
  <si>
    <t>Plusieurs combinaisons de couleur ou de dessin sont admises à condition qu'elles soient clairement visibles</t>
  </si>
  <si>
    <t>Several combinations of colour and drawings admitted provided that clearly visible .</t>
  </si>
  <si>
    <r>
      <t>Section  FA 2
Diamant de Gould</t>
    </r>
    <r>
      <rPr>
        <b/>
        <i/>
        <sz val="8"/>
        <rFont val="Calibri"/>
        <family val="2"/>
        <scheme val="minor"/>
      </rPr>
      <t xml:space="preserve">
Erythrura (Chloebia) gouldiae</t>
    </r>
  </si>
  <si>
    <r>
      <t xml:space="preserve">  FA 2 Section   
Gouldian Finches
</t>
    </r>
    <r>
      <rPr>
        <b/>
        <i/>
        <sz val="8"/>
        <rFont val="Calibri"/>
        <family val="2"/>
        <scheme val="minor"/>
      </rPr>
      <t>Erythrura Chloebia gouldiae</t>
    </r>
  </si>
  <si>
    <t>mâles</t>
  </si>
  <si>
    <t>FA2-1</t>
  </si>
  <si>
    <t xml:space="preserve">Diamant de Gould Classique tête noire mâle </t>
  </si>
  <si>
    <t>Classic Black headed Gouldian Finch Cock</t>
  </si>
  <si>
    <t>FA2-2</t>
  </si>
  <si>
    <t>FA2-3</t>
  </si>
  <si>
    <t>Diamant de Gould Classique tête rouge  mâle</t>
  </si>
  <si>
    <t>Classic Red headed Gouldian Finch Cock</t>
  </si>
  <si>
    <t>FA2-4</t>
  </si>
  <si>
    <t>FA2-5</t>
  </si>
  <si>
    <t xml:space="preserve">Diamant de Gould Classique  tête orange mâle  </t>
  </si>
  <si>
    <t>Classic Orange-headed Gouldian Finch Cock</t>
  </si>
  <si>
    <t>FA2-6</t>
  </si>
  <si>
    <t>FA2-7</t>
  </si>
  <si>
    <t xml:space="preserve">Diamant de Gould Poitrine blanche tête noire mâle  </t>
  </si>
  <si>
    <t>White breastedBlack headed Gouldian Finch Cock</t>
  </si>
  <si>
    <t>FA2-8</t>
  </si>
  <si>
    <t>FA2-9</t>
  </si>
  <si>
    <t xml:space="preserve">Diamant de Gould Poitrine blanche tête rouge mâle  </t>
  </si>
  <si>
    <t>White breasted Red headed Gouldian Finch Cock</t>
  </si>
  <si>
    <t>FA2-10</t>
  </si>
  <si>
    <t>FA2-11</t>
  </si>
  <si>
    <t xml:space="preserve">Diamant de Gould Poitrine blanche tête orange mâle </t>
  </si>
  <si>
    <t>White breasted Orange headed Gouldian Finch Cock</t>
  </si>
  <si>
    <t>FA2-12</t>
  </si>
  <si>
    <t>FA2-13</t>
  </si>
  <si>
    <t>Diamant de Gould Poitrine lilas tête noire  mâle</t>
  </si>
  <si>
    <t>Lilac-breastedBlack headed Gouldian Finch Cock</t>
  </si>
  <si>
    <t>FA2-14</t>
  </si>
  <si>
    <t>FA2-15</t>
  </si>
  <si>
    <t>Diamant de Gould Poitrine lilas tête rouge  tête orange mâle</t>
  </si>
  <si>
    <t>Lilac breasted Red or Orange headed Gouldian Finch Cock</t>
  </si>
  <si>
    <t>FA2-16</t>
  </si>
  <si>
    <t>FA2-17</t>
  </si>
  <si>
    <t>Diamant de Gould   Pastel 1 facteur tête noire mâle</t>
  </si>
  <si>
    <t>Pastel 1  factor Black headed Gouldian Finch Cock</t>
  </si>
  <si>
    <t>FA2-18</t>
  </si>
  <si>
    <t>FA2-19</t>
  </si>
  <si>
    <t>Diamant de Gould  Pastel 1 facteur tête rouge mâle</t>
  </si>
  <si>
    <t>Pastel 1  factor  Red  headed Gouldian Finch Cock</t>
  </si>
  <si>
    <t>FA2-20</t>
  </si>
  <si>
    <t>FA2-21</t>
  </si>
  <si>
    <t xml:space="preserve">Diamant de Gould  Pastel 1 facteur tête orange mâle </t>
  </si>
  <si>
    <t>Pastel  1 factor Orange headed Gouldian Finch Cock</t>
  </si>
  <si>
    <t>FA2-22</t>
  </si>
  <si>
    <t>FA2-23</t>
  </si>
  <si>
    <t>Diamant de Gould  Pastel 2 facteurs tête noire mâle</t>
  </si>
  <si>
    <t>Pastel   2 factors Black headed Gouldian Finch Cock</t>
  </si>
  <si>
    <t>FA2-24</t>
  </si>
  <si>
    <t>FA2-25</t>
  </si>
  <si>
    <t>Diamant de Gould  Pastel  2 facteurs tête rouge mâle</t>
  </si>
  <si>
    <t>Pastel  2 factors  Red  headed Gouldian Finch Cock</t>
  </si>
  <si>
    <t>FA2-26</t>
  </si>
  <si>
    <t>FA2-27</t>
  </si>
  <si>
    <t>Diamant de Gould  Pastel  2 facteurs tête orange mâle</t>
  </si>
  <si>
    <t>Pastel  2 factors Orange headed Gouldian Finch Cock</t>
  </si>
  <si>
    <t>FA2-28</t>
  </si>
  <si>
    <t>FA2-29</t>
  </si>
  <si>
    <t>Diamant de Gould  Pastel 1 facteur poitrine blanche tête noire mâle</t>
  </si>
  <si>
    <t>White Breasted  Pastel  1 factor Black headed Gouldian Finch Cock</t>
  </si>
  <si>
    <t>FA2-30</t>
  </si>
  <si>
    <t>FA2-31</t>
  </si>
  <si>
    <t>Diamant de Gould  Pastel 1 facteur poitrine blanche tête rouge mâle</t>
  </si>
  <si>
    <t>White breasted  Pastel  1 factor  Red  headed  Gouldian Finch Cock</t>
  </si>
  <si>
    <t>FA2-32</t>
  </si>
  <si>
    <t>FA2-33</t>
  </si>
  <si>
    <t>Diamant de Gould  Pastel 1 facteur poitrine blanche tête orange mâle</t>
  </si>
  <si>
    <t>White breasted  Pastel  1 factor Orange headed  Gouldian Finch Cock</t>
  </si>
  <si>
    <t>FA2-34</t>
  </si>
  <si>
    <t>FA2-35</t>
  </si>
  <si>
    <t>Diamant de Gould  Pastel 2 facteurs poitrine blanche tête noire mâle</t>
  </si>
  <si>
    <t>White Breasted Pastel   2 factors Black headed Gouldian Finch Cock</t>
  </si>
  <si>
    <t>FA2-36</t>
  </si>
  <si>
    <t>FA2-37</t>
  </si>
  <si>
    <t>Diamant de Gould  Pastel 2 facteurs tête rouge mâle</t>
  </si>
  <si>
    <t>White breasted Pastel   2 factors  Red  headed  Gouldian Finch Cock</t>
  </si>
  <si>
    <t>FA2-38</t>
  </si>
  <si>
    <t>FA2-39</t>
  </si>
  <si>
    <t>Diamant de Gould  Pastel  2 facteurs poitrine blanche tête orange mâle</t>
  </si>
  <si>
    <t>White breasted Pastel  2 factors  Orange headed  Gouldian Finch Cock</t>
  </si>
  <si>
    <t>FA2-40</t>
  </si>
  <si>
    <t>FA2-41</t>
  </si>
  <si>
    <t xml:space="preserve">Diamant de Gould Bleu Poitrine classique tête noire mâle  </t>
  </si>
  <si>
    <t>Black headed Blue (classic breast) Gouldian Finch Cock</t>
  </si>
  <si>
    <t>FA2-42</t>
  </si>
  <si>
    <t>FA2-43</t>
  </si>
  <si>
    <t>Diamant de Gould Bleu  Poitrine classique  tête claire (rouge/orange)  mâle</t>
  </si>
  <si>
    <t>Clear (Red or Orange) headed Blue (classic breast) Gouldian Finch Cock</t>
  </si>
  <si>
    <t>FA2-44</t>
  </si>
  <si>
    <t>FA2-45</t>
  </si>
  <si>
    <t xml:space="preserve">Diamant de Gould Bleu Poitrine blanche tête noire  mâle </t>
  </si>
  <si>
    <t>White breasted Black headed Blue Gouldian Finch Cock</t>
  </si>
  <si>
    <t>FA2-46</t>
  </si>
  <si>
    <t>FA2-47</t>
  </si>
  <si>
    <t xml:space="preserve">Diamant de Gould Bleu Poitrine blanche tête claire (rouge/orange) mâle </t>
  </si>
  <si>
    <t>White breasted  Clear (Red or Orange) headed Blue Gouldian Finch Cock</t>
  </si>
  <si>
    <t>FA2-48</t>
  </si>
  <si>
    <t>FA2-49</t>
  </si>
  <si>
    <t>Diamant de Gould bleu Poitrine lilas tête noire  mâle</t>
  </si>
  <si>
    <t>Lilac-breasted Black headed Bleu Gouldian Finch Cock</t>
  </si>
  <si>
    <t>FA2-50</t>
  </si>
  <si>
    <t>FA2-51</t>
  </si>
  <si>
    <t>Diamant de Gould bleu Poitrine lilas tête claire ( (rouge/orange) mâle</t>
  </si>
  <si>
    <t>Lilac breasted Clear (Red or Orange) headed Bleu Gouldian Finch Cock</t>
  </si>
  <si>
    <t>FA2-52</t>
  </si>
  <si>
    <t>FA2-53</t>
  </si>
  <si>
    <t xml:space="preserve">Diamant de Gould Bleu  Pastel 1 facteur tête noire </t>
  </si>
  <si>
    <t>Blue Pastel  1 factor Black headed Gouldian Finch Cock</t>
  </si>
  <si>
    <t>FA2-54</t>
  </si>
  <si>
    <t>FA2-55</t>
  </si>
  <si>
    <t>Diamant de Gould Bleu ex Pastel 1 facteur tête claire (rouge/orange)</t>
  </si>
  <si>
    <t>Blue  Pastel  1factor Clear (Red or Orange) headed Gouldian Finch</t>
  </si>
  <si>
    <t>FA2-56</t>
  </si>
  <si>
    <t>FA2-57</t>
  </si>
  <si>
    <t>Diamant de Gould Bleu  Pastel 2 facteurs tête noire mâle</t>
  </si>
  <si>
    <t>Blue  Pastel 2 factors Black headed Gouldian Finch Cock</t>
  </si>
  <si>
    <t>FA2-58</t>
  </si>
  <si>
    <t>FA2-59</t>
  </si>
  <si>
    <t>Diamant de Gould Bleu  Pastel  2 facteurs tête claire (rouge/orange) mâle</t>
  </si>
  <si>
    <t>Blue  Pastel 2 factors Clear (Red or Orange) headed Gouldian Finch Cock</t>
  </si>
  <si>
    <t>FA2-60</t>
  </si>
  <si>
    <t>FA2-61</t>
  </si>
  <si>
    <t>Diamant de Gould Bleu  Pastel   1 facteur  poitrine blanche  tête noire mâle</t>
  </si>
  <si>
    <t>White breasted Blue  Pastel  1 factor Black headed  Gouldian Finch Cock</t>
  </si>
  <si>
    <t>FA2-62</t>
  </si>
  <si>
    <t>FA2-63</t>
  </si>
  <si>
    <t>Diamant de Gould bleu  Pastel  1 facteur  poitrine blanche tête claire (rouge/orange) mâle</t>
  </si>
  <si>
    <t>White breasted Blue  Pastel  1 factor Clear (Red or Orange) headed  Gouldian Finch Cock</t>
  </si>
  <si>
    <t>FA2-64</t>
  </si>
  <si>
    <t>FA2-65</t>
  </si>
  <si>
    <t>Diamant de Gould Bleu Pastel  2 facteurs  poitrine blanche  tête noire mâle</t>
  </si>
  <si>
    <t>White breasted Blue  Pastel   2 factors Black headed  Gouldian Finch Cock</t>
  </si>
  <si>
    <t>FA2-66</t>
  </si>
  <si>
    <t>FA2-67</t>
  </si>
  <si>
    <t>Diamant de Gould Bleu  Pastel   2 facteurs poitrine blanche tête claire (rouge/orange) mâle</t>
  </si>
  <si>
    <t>White breasted Blue  Pastel 2 factors Clear (Red or Orange) headed  Gouldian Finch Cock</t>
  </si>
  <si>
    <t>FA2-68</t>
  </si>
  <si>
    <t>FA2-69</t>
  </si>
  <si>
    <t xml:space="preserve">Diamant de Gould Ino tête noire mâle </t>
  </si>
  <si>
    <t>Black headed Ino Gouldian Finch Cock</t>
  </si>
  <si>
    <t>FA2-70</t>
  </si>
  <si>
    <t>FA2-71</t>
  </si>
  <si>
    <t xml:space="preserve">Diamant de Gould Ino tête rouge mâle  </t>
  </si>
  <si>
    <t>Red headed Ino Gouldian Finch Cock</t>
  </si>
  <si>
    <t>FA2-72</t>
  </si>
  <si>
    <t>FA2-73</t>
  </si>
  <si>
    <t xml:space="preserve">Diamant de Gould Ino tête orange mâle  </t>
  </si>
  <si>
    <t>Orange headed Ino Gouldian Finch Cock</t>
  </si>
  <si>
    <t>FA2-74</t>
  </si>
  <si>
    <t>FA2-75</t>
  </si>
  <si>
    <t>Diamant de Gould Ivoire tête noire  mâle</t>
  </si>
  <si>
    <t>Black headed Ivory Gouldian Finch Cock</t>
  </si>
  <si>
    <t>FA2-76</t>
  </si>
  <si>
    <t>FA2-77</t>
  </si>
  <si>
    <t xml:space="preserve">Diamant de Gould Ivoire tête rouge/orange mâle  </t>
  </si>
  <si>
    <t>Red or Orange headed Ivory Gouldian Finch Cock</t>
  </si>
  <si>
    <t>FA2-78</t>
  </si>
  <si>
    <t>FA2-79</t>
  </si>
  <si>
    <t xml:space="preserve">Diamant de Gould Dilué Hongrais  tête noire  mâle </t>
  </si>
  <si>
    <t>Black headed Diluted Hungarian Gouldian Finch Cock</t>
  </si>
  <si>
    <t>FA2-80</t>
  </si>
  <si>
    <t>FA2-81</t>
  </si>
  <si>
    <t xml:space="preserve">Diamant de Gould Dilué Hongrais tête  rouge/orange mâle </t>
  </si>
  <si>
    <t>Red or Orange headed Diluted Hungarian Gouldian Finch Cock</t>
  </si>
  <si>
    <t>FA2-82</t>
  </si>
  <si>
    <t>FA2-83</t>
  </si>
  <si>
    <t xml:space="preserve">Diamant de Gould Autres combinaisons de mutations mâle </t>
  </si>
  <si>
    <t>Other mutations combinations Gouldian Finch Cock</t>
  </si>
  <si>
    <t>FA2-84</t>
  </si>
  <si>
    <t>femelles</t>
  </si>
  <si>
    <t>FA2-85</t>
  </si>
  <si>
    <t xml:space="preserve">Diamant de Gould Classique tête noire femelle </t>
  </si>
  <si>
    <t>Classic Black headed Gouldian Finch Hen</t>
  </si>
  <si>
    <t>FA2-86</t>
  </si>
  <si>
    <t>FA2-87</t>
  </si>
  <si>
    <t>Diamant de Gould Classique tête rouge  femelle</t>
  </si>
  <si>
    <t>Classic Red headed Gouldian Finch Hen</t>
  </si>
  <si>
    <t>FA2-88</t>
  </si>
  <si>
    <t>FA2-89</t>
  </si>
  <si>
    <t xml:space="preserve">Diamant de Gould Classique  tête orange femelle  </t>
  </si>
  <si>
    <t>Classic Orange-headed Gouldian Finch Hen</t>
  </si>
  <si>
    <t>FA2-90</t>
  </si>
  <si>
    <t>FA2-91</t>
  </si>
  <si>
    <t xml:space="preserve">Diamant de Gould Poitrine blanche tête noire femelle  </t>
  </si>
  <si>
    <t>White breastedBlack headed Gouldian Finch Hen</t>
  </si>
  <si>
    <t>FA2-92</t>
  </si>
  <si>
    <t>FA2-93</t>
  </si>
  <si>
    <t xml:space="preserve">Diamant de Gould Poitrine blanche tête rouge femelle  </t>
  </si>
  <si>
    <t>White breasted Red headed Gouldian Finch Hen</t>
  </si>
  <si>
    <t>FA2-94</t>
  </si>
  <si>
    <t>FA2-95</t>
  </si>
  <si>
    <t xml:space="preserve">Diamant de Gould Poitrine blanche tête orange femelle </t>
  </si>
  <si>
    <t>White breasted Orange headed Gouldian Finch Hen</t>
  </si>
  <si>
    <t>FA2-96</t>
  </si>
  <si>
    <t>FA2-97</t>
  </si>
  <si>
    <t>Diamant de Gould Poitrine lilas tête noire  femelle</t>
  </si>
  <si>
    <t>Lilac-breastedBlack headed Gouldian Finch Hen</t>
  </si>
  <si>
    <t>FA2-98</t>
  </si>
  <si>
    <t>FA2-99</t>
  </si>
  <si>
    <t>Diamant de Gould Poitrine lilas tête rouge  tête orange femelle</t>
  </si>
  <si>
    <t>Lilac breasted Red or Orange headed Gouldian Finch Hen</t>
  </si>
  <si>
    <t>FA2-100</t>
  </si>
  <si>
    <t>FA2-101</t>
  </si>
  <si>
    <t>Diamant de Gould   Pastel 2 facteur tête noire  femelle</t>
  </si>
  <si>
    <t>Pastel  2 factors Black headed Gouldian Finch Hen</t>
  </si>
  <si>
    <t>FA2-102</t>
  </si>
  <si>
    <t>FA2-103</t>
  </si>
  <si>
    <t>Diamant de Gould  Pastel 2 facteurs tête rouge femelle</t>
  </si>
  <si>
    <t>Pastel 2 factors  Red  headed Gouldian Finch Hen</t>
  </si>
  <si>
    <t>FA2-104</t>
  </si>
  <si>
    <t>FA2-105</t>
  </si>
  <si>
    <t>Diamant de Gould  Pastel 2 facteurs tête orange femelle</t>
  </si>
  <si>
    <t>Pastel 2 factors Orange headed Gouldian Finch Hen</t>
  </si>
  <si>
    <t>FA2-106</t>
  </si>
  <si>
    <t>FA2-107</t>
  </si>
  <si>
    <t>Diamant de Gould  Pastel 2 facteurs poitrine blanche tête noire femelle</t>
  </si>
  <si>
    <t>White Breasted  Pastel  2 factors Black headed Gouldian Finch Hen</t>
  </si>
  <si>
    <t>FA2-108</t>
  </si>
  <si>
    <t>FA2-109</t>
  </si>
  <si>
    <t>Diamant de Gould  Pastel 2 facteurs poitrine blanche tête rouge femelle</t>
  </si>
  <si>
    <t>White breasted   Pastel  2 factors  Red  headed  Gouldian Finch Hen</t>
  </si>
  <si>
    <t>FA2-110</t>
  </si>
  <si>
    <t>FA2-111</t>
  </si>
  <si>
    <t>Diamant de Gould  Pastel 2 facteurs poitrine blanche tête orange femelle</t>
  </si>
  <si>
    <t>White breasted   Pastel 2 factors  Orange headed  Gouldian Finch Hen</t>
  </si>
  <si>
    <t>FA2-112</t>
  </si>
  <si>
    <t>FA2-113</t>
  </si>
  <si>
    <t xml:space="preserve">Diamant de Gould Bleu poitrine classique tête noire femelle  </t>
  </si>
  <si>
    <t>Black headed Blue (classic breast) Gouldian Finch Hen</t>
  </si>
  <si>
    <t>FA2-114</t>
  </si>
  <si>
    <t>FA2-115</t>
  </si>
  <si>
    <t>Diamant de Gould Bleu  poitrine classique  tête claire (rouge/orange)  femelle</t>
  </si>
  <si>
    <t>Clear (Red or Orange) headed Blue (classic breast) Gouldian Finch Hen</t>
  </si>
  <si>
    <t>FA2-116</t>
  </si>
  <si>
    <t>FA2-117</t>
  </si>
  <si>
    <t xml:space="preserve">Diamant de Gould Bleu Poitrine blanche tête noire  femelle </t>
  </si>
  <si>
    <t>White breasted Black headed Blue Gouldian Finch Hen</t>
  </si>
  <si>
    <t>FA2-118</t>
  </si>
  <si>
    <t>FA2-119</t>
  </si>
  <si>
    <t xml:space="preserve">Diamant de Gould Bleu Poitrine blanche tête claire (rouge/orange) femelle </t>
  </si>
  <si>
    <t>White breasted  Clear (Red or Orange) headed Blue Gouldian Finch Hen</t>
  </si>
  <si>
    <t>FA2-120</t>
  </si>
  <si>
    <t>FA2-121</t>
  </si>
  <si>
    <t>Diamant de Gould bleu Poitrine lilas tête noire  femelle</t>
  </si>
  <si>
    <t>Lilac-breastedBlack headed Bleu Gouldian Finch Hen</t>
  </si>
  <si>
    <t>FA2-122</t>
  </si>
  <si>
    <t>FA2-123</t>
  </si>
  <si>
    <t>Diamant de Gould bleu Poitrine lilas tête claire (rouge/ orange) femelle</t>
  </si>
  <si>
    <t>Lilac breasted Clear (Red or Orange) headed Bleu Gouldian Finch Hen</t>
  </si>
  <si>
    <t>FA2-124</t>
  </si>
  <si>
    <t>FA2-125</t>
  </si>
  <si>
    <t>Diamant de Gould Bleu Pastel 2 facteurs tête noire femelle</t>
  </si>
  <si>
    <t>Blue  Pastel 2 factors Black headed Gouldian Finch Hen</t>
  </si>
  <si>
    <t>FA2-126</t>
  </si>
  <si>
    <t>FA2-127</t>
  </si>
  <si>
    <t>Diamant de Gould Bleu   Pastel  2 facteurs tête claire (rouge/orange) femelle</t>
  </si>
  <si>
    <t>Blue Pastel 2 factors Clear (Red or Orange)  headed Gouldian Finch Hen</t>
  </si>
  <si>
    <t>FA2-128</t>
  </si>
  <si>
    <t>FA2-129</t>
  </si>
  <si>
    <t>Diamant de Gould Bleu  Pastel 2 facteurs  poitrine blanche  tête noire femelle</t>
  </si>
  <si>
    <t>White breasted Blue  Pastel  2 factors Black headed  Gouldian Finch Hen</t>
  </si>
  <si>
    <t>FA2-130</t>
  </si>
  <si>
    <t>FA2-131</t>
  </si>
  <si>
    <t>Diamant de Gould bleu  Pastel 2 facteurs poitrine blanche tête claire (rouge/orange) femelle</t>
  </si>
  <si>
    <t>White breasted Blue  Pastel 2 factors  Clear (Red or Orange) headed  Gouldian Finch Hen</t>
  </si>
  <si>
    <t>FA2-132</t>
  </si>
  <si>
    <t>FA2-133</t>
  </si>
  <si>
    <t xml:space="preserve">Diamant de Gould Ino tête noire femelle </t>
  </si>
  <si>
    <t>Black headed Ino Gouldian Finch Hen</t>
  </si>
  <si>
    <t>FA2-134</t>
  </si>
  <si>
    <t>FA2-135</t>
  </si>
  <si>
    <t xml:space="preserve">Diamant de Gould Ino tête rouge femelle  </t>
  </si>
  <si>
    <t>Red headed Ino Gouldian Finch Hen</t>
  </si>
  <si>
    <t>FA2-136</t>
  </si>
  <si>
    <t>FA2-137</t>
  </si>
  <si>
    <t xml:space="preserve">Diamant de Gould Ino tête orange femelle  </t>
  </si>
  <si>
    <t>Orange headed Ino Gouldian Finch Hen</t>
  </si>
  <si>
    <t>FA2-138</t>
  </si>
  <si>
    <t>FA2-139</t>
  </si>
  <si>
    <t>Diamant de Gould Ivoire tête noire  femelle</t>
  </si>
  <si>
    <t>Black headed Ivory Gouldian Finch Hen</t>
  </si>
  <si>
    <t>FA2-140</t>
  </si>
  <si>
    <t>FA2-141</t>
  </si>
  <si>
    <t xml:space="preserve">Diamant de Gould Ivoire tête rouge/orange femelle  </t>
  </si>
  <si>
    <t>Red or Orange headed Ivory Gouldian Finch Hen</t>
  </si>
  <si>
    <t>FA2-142</t>
  </si>
  <si>
    <t>FA2-143</t>
  </si>
  <si>
    <t>Diamant de Gould Dilué Hongrois tête noire  femelle</t>
  </si>
  <si>
    <t>Black headed Hungarian dilute Gouldian Finch Hen</t>
  </si>
  <si>
    <t>FA2-144</t>
  </si>
  <si>
    <t>FA2-145</t>
  </si>
  <si>
    <t>Diamant de Gould Dilué Hongrois tête  rouge/orange femelle</t>
  </si>
  <si>
    <t>Red or Orange headed Hungarian dilute Gouldian Finch Hen</t>
  </si>
  <si>
    <t>FA2-146</t>
  </si>
  <si>
    <t>FA2-147</t>
  </si>
  <si>
    <t xml:space="preserve">Diamant de Gould Autres combinaisons de mutations femelle </t>
  </si>
  <si>
    <t>Other mutations combinations Gouldian Finch Hen</t>
  </si>
  <si>
    <t>FA2-148</t>
  </si>
  <si>
    <t xml:space="preserve">Plusieurs combinaisons de couleur ou de dessin sont admises à condition qu'elles soient clairement visibles </t>
  </si>
  <si>
    <r>
      <t xml:space="preserve">Section  FA 3
Moineau du Japon
</t>
    </r>
    <r>
      <rPr>
        <b/>
        <i/>
        <sz val="8"/>
        <rFont val="Calibri"/>
        <family val="2"/>
        <scheme val="minor"/>
      </rPr>
      <t>Lonchura domestica</t>
    </r>
  </si>
  <si>
    <r>
      <t xml:space="preserve">FA 3  Section 
Bengalese Finches
</t>
    </r>
    <r>
      <rPr>
        <b/>
        <i/>
        <sz val="8"/>
        <rFont val="Calibri"/>
        <family val="2"/>
        <scheme val="minor"/>
      </rPr>
      <t>Lonchura domestica</t>
    </r>
  </si>
  <si>
    <r>
      <t xml:space="preserve">SECTIONS ET CLASSES COM 2023 
COM SECTIONS AND CLASSES LIST 2023                                                    
</t>
    </r>
    <r>
      <rPr>
        <b/>
        <sz val="8"/>
        <color theme="0"/>
        <rFont val="Calibri"/>
        <family val="2"/>
        <scheme val="minor"/>
      </rPr>
      <t>Saison 2023, , y inclu MondiaL COM TALAVERA 2024)                                  
2023 season, including  TALAVERA 2024 COM World Show)</t>
    </r>
  </si>
  <si>
    <t>SECTION A-B-C – CANARIS DE CHANT P.E. (BAGUE 1 AN)
A-B-C SECTION  - SINGING CANARIES (CURRENT YEAR RINGED)
Mise à jour Mai 2023 - updated in May 2023</t>
  </si>
  <si>
    <r>
      <t xml:space="preserve">Section  FA 4
Diamant longue queue (bec jaune)
</t>
    </r>
    <r>
      <rPr>
        <b/>
        <i/>
        <sz val="8"/>
        <rFont val="Calibri"/>
        <family val="2"/>
        <scheme val="minor"/>
      </rPr>
      <t>Poephila acuticauda acuticauda</t>
    </r>
  </si>
  <si>
    <r>
      <t xml:space="preserve">FA 4  Section 
Yellow-billed Long-tailed Grass Finch
</t>
    </r>
    <r>
      <rPr>
        <b/>
        <i/>
        <sz val="8"/>
        <rFont val="Calibri"/>
        <family val="2"/>
        <scheme val="minor"/>
      </rPr>
      <t>Poephila acuticauda acuticauda</t>
    </r>
  </si>
  <si>
    <r>
      <t xml:space="preserve">Section   FA 4
Diamant à longue queue de Heck (bec rouge)
</t>
    </r>
    <r>
      <rPr>
        <b/>
        <i/>
        <sz val="8"/>
        <rFont val="Calibri"/>
        <family val="2"/>
        <scheme val="minor"/>
      </rPr>
      <t>Poephila acuticauda hecki</t>
    </r>
  </si>
  <si>
    <r>
      <t xml:space="preserve">FA 4  Section  
Long-tailed Grass Finch hecki
</t>
    </r>
    <r>
      <rPr>
        <b/>
        <i/>
        <sz val="8"/>
        <rFont val="Calibri"/>
        <family val="2"/>
        <scheme val="minor"/>
      </rPr>
      <t>Poephila acuticauda hecki</t>
    </r>
  </si>
  <si>
    <r>
      <t xml:space="preserve">Section  FA 4
Diamant à gouttelettes 
</t>
    </r>
    <r>
      <rPr>
        <b/>
        <i/>
        <sz val="8"/>
        <rFont val="Calibri"/>
        <family val="2"/>
        <scheme val="minor"/>
      </rPr>
      <t>Stagonopleura</t>
    </r>
    <r>
      <rPr>
        <b/>
        <sz val="8"/>
        <rFont val="Calibri"/>
        <family val="2"/>
        <scheme val="minor"/>
      </rPr>
      <t xml:space="preserve"> (</t>
    </r>
    <r>
      <rPr>
        <b/>
        <i/>
        <sz val="8"/>
        <rFont val="Calibri"/>
        <family val="2"/>
        <scheme val="minor"/>
      </rPr>
      <t>Emblema) guttata</t>
    </r>
  </si>
  <si>
    <r>
      <t xml:space="preserve">FA 4  Section 
Sparrow Finch
</t>
    </r>
    <r>
      <rPr>
        <b/>
        <i/>
        <sz val="8"/>
        <rFont val="Calibri"/>
        <family val="2"/>
        <scheme val="minor"/>
      </rPr>
      <t>Stagonopleura</t>
    </r>
    <r>
      <rPr>
        <b/>
        <sz val="8"/>
        <rFont val="Calibri"/>
        <family val="2"/>
        <scheme val="minor"/>
      </rPr>
      <t xml:space="preserve"> (</t>
    </r>
    <r>
      <rPr>
        <b/>
        <i/>
        <sz val="8"/>
        <rFont val="Calibri"/>
        <family val="2"/>
        <scheme val="minor"/>
      </rPr>
      <t>Emblema) guttata</t>
    </r>
  </si>
  <si>
    <r>
      <t xml:space="preserve">Section  FA 4
Diamant à bavette 
</t>
    </r>
    <r>
      <rPr>
        <b/>
        <i/>
        <sz val="8"/>
        <rFont val="Calibri"/>
        <family val="2"/>
        <scheme val="minor"/>
      </rPr>
      <t>Poephila cincta</t>
    </r>
  </si>
  <si>
    <r>
      <t xml:space="preserve"> FA 4 Section 
Parson Finch
</t>
    </r>
    <r>
      <rPr>
        <b/>
        <i/>
        <sz val="8"/>
        <rFont val="Calibri"/>
        <family val="2"/>
        <scheme val="minor"/>
      </rPr>
      <t>Poephila cincta</t>
    </r>
  </si>
  <si>
    <r>
      <t xml:space="preserve">Section   FA 4
Diamant modeste
</t>
    </r>
    <r>
      <rPr>
        <b/>
        <i/>
        <sz val="8"/>
        <rFont val="Calibri"/>
        <family val="2"/>
        <scheme val="minor"/>
      </rPr>
      <t>Neochmia (Aidemosyne) modesta</t>
    </r>
  </si>
  <si>
    <r>
      <t xml:space="preserve">FA 4  Section 
Cherry Finch
</t>
    </r>
    <r>
      <rPr>
        <b/>
        <i/>
        <sz val="8"/>
        <rFont val="Calibri"/>
        <family val="2"/>
        <scheme val="minor"/>
      </rPr>
      <t>Neochmia (Aidemosyne) modesta</t>
    </r>
  </si>
  <si>
    <r>
      <t xml:space="preserve">Section   FA 4
Diamant ruficauda (à queue rousse)
</t>
    </r>
    <r>
      <rPr>
        <b/>
        <i/>
        <sz val="8"/>
        <rFont val="Calibri"/>
        <family val="2"/>
        <scheme val="minor"/>
      </rPr>
      <t>Neochmia ruficauda</t>
    </r>
  </si>
  <si>
    <r>
      <t xml:space="preserve">FA 4  Section 
Star Finch
</t>
    </r>
    <r>
      <rPr>
        <b/>
        <i/>
        <sz val="8"/>
        <rFont val="Calibri"/>
        <family val="2"/>
        <scheme val="minor"/>
      </rPr>
      <t>Neochmia ruficauda</t>
    </r>
  </si>
  <si>
    <r>
      <t xml:space="preserve">Section   FA 4
Diamant de bichenov 
</t>
    </r>
    <r>
      <rPr>
        <b/>
        <i/>
        <sz val="8"/>
        <rFont val="Calibri"/>
        <family val="2"/>
        <scheme val="minor"/>
      </rPr>
      <t>Taeniopygia</t>
    </r>
    <r>
      <rPr>
        <b/>
        <sz val="8"/>
        <rFont val="Calibri"/>
        <family val="2"/>
        <scheme val="minor"/>
      </rPr>
      <t xml:space="preserve"> (</t>
    </r>
    <r>
      <rPr>
        <b/>
        <i/>
        <sz val="8"/>
        <rFont val="Calibri"/>
        <family val="2"/>
        <scheme val="minor"/>
      </rPr>
      <t>Poephila) bichenovii</t>
    </r>
  </si>
  <si>
    <r>
      <t xml:space="preserve">FA 4  Section 
Bicheno Finch
</t>
    </r>
    <r>
      <rPr>
        <b/>
        <i/>
        <sz val="8"/>
        <rFont val="Calibri"/>
        <family val="2"/>
        <scheme val="minor"/>
      </rPr>
      <t>Taeniopygia</t>
    </r>
    <r>
      <rPr>
        <b/>
        <sz val="8"/>
        <rFont val="Calibri"/>
        <family val="2"/>
        <scheme val="minor"/>
      </rPr>
      <t xml:space="preserve"> (</t>
    </r>
    <r>
      <rPr>
        <b/>
        <i/>
        <sz val="8"/>
        <rFont val="Calibri"/>
        <family val="2"/>
        <scheme val="minor"/>
      </rPr>
      <t>Poephila) bichenovii</t>
    </r>
  </si>
  <si>
    <r>
      <t xml:space="preserve"> Section FA 4
Diamant psittaculaire (de Nouméa)
</t>
    </r>
    <r>
      <rPr>
        <b/>
        <i/>
        <sz val="8"/>
        <rFont val="Calibri"/>
        <family val="2"/>
        <scheme val="minor"/>
      </rPr>
      <t xml:space="preserve">Erythrura psittacea </t>
    </r>
  </si>
  <si>
    <r>
      <t xml:space="preserve">FA 4  Section 
Parrot Finch
</t>
    </r>
    <r>
      <rPr>
        <b/>
        <i/>
        <sz val="8"/>
        <rFont val="Calibri"/>
        <family val="2"/>
        <scheme val="minor"/>
      </rPr>
      <t xml:space="preserve">Erythrura psittacea </t>
    </r>
  </si>
  <si>
    <r>
      <t xml:space="preserve">Section   FA 4
Diamant de Kittlitz 
</t>
    </r>
    <r>
      <rPr>
        <b/>
        <i/>
        <sz val="8"/>
        <rFont val="Calibri"/>
        <family val="2"/>
        <scheme val="minor"/>
      </rPr>
      <t>Erithrura trichroa</t>
    </r>
  </si>
  <si>
    <r>
      <t xml:space="preserve">FA 4  Section 
Blue-headed Parrot Finch
</t>
    </r>
    <r>
      <rPr>
        <b/>
        <i/>
        <sz val="8"/>
        <rFont val="Calibri"/>
        <family val="2"/>
        <scheme val="minor"/>
      </rPr>
      <t>Erithrura trichroa</t>
    </r>
  </si>
  <si>
    <r>
      <t xml:space="preserve">Section  FA 5
</t>
    </r>
    <r>
      <rPr>
        <b/>
        <i/>
        <sz val="8"/>
        <rFont val="Calibri"/>
        <family val="2"/>
        <scheme val="minor"/>
      </rPr>
      <t>Lonchura</t>
    </r>
    <r>
      <rPr>
        <b/>
        <sz val="8"/>
        <rFont val="Calibri"/>
        <family val="2"/>
        <scheme val="minor"/>
      </rPr>
      <t xml:space="preserve"> (</t>
    </r>
    <r>
      <rPr>
        <b/>
        <i/>
        <sz val="8"/>
        <rFont val="Calibri"/>
        <family val="2"/>
        <scheme val="minor"/>
      </rPr>
      <t xml:space="preserve">Padda) orizivora
</t>
    </r>
  </si>
  <si>
    <r>
      <t xml:space="preserve"> FA 5 Section  
Java Sparrows
Lonchura (</t>
    </r>
    <r>
      <rPr>
        <b/>
        <i/>
        <sz val="8"/>
        <rFont val="Calibri"/>
        <family val="2"/>
        <scheme val="minor"/>
      </rPr>
      <t>Padda) orizivora</t>
    </r>
  </si>
  <si>
    <r>
      <rPr>
        <b/>
        <i/>
        <sz val="8"/>
        <rFont val="Calibri"/>
        <family val="2"/>
        <scheme val="minor"/>
      </rPr>
      <t>Lonchura</t>
    </r>
    <r>
      <rPr>
        <b/>
        <sz val="8"/>
        <rFont val="Calibri"/>
        <family val="2"/>
        <scheme val="minor"/>
      </rPr>
      <t xml:space="preserve"> </t>
    </r>
    <r>
      <rPr>
        <b/>
        <i/>
        <sz val="8"/>
        <rFont val="Calibri"/>
        <family val="2"/>
        <scheme val="minor"/>
      </rPr>
      <t>(Padda)</t>
    </r>
    <r>
      <rPr>
        <b/>
        <sz val="8"/>
        <rFont val="Calibri"/>
        <family val="2"/>
        <scheme val="minor"/>
      </rPr>
      <t xml:space="preserve"> </t>
    </r>
    <r>
      <rPr>
        <b/>
        <i/>
        <sz val="8"/>
        <rFont val="Calibri"/>
        <family val="2"/>
        <scheme val="minor"/>
      </rPr>
      <t>orizivora</t>
    </r>
    <r>
      <rPr>
        <b/>
        <sz val="8"/>
        <rFont val="Calibri"/>
        <family val="2"/>
        <scheme val="minor"/>
      </rPr>
      <t xml:space="preserve">  Classique</t>
    </r>
  </si>
  <si>
    <r>
      <rPr>
        <b/>
        <i/>
        <sz val="8"/>
        <rFont val="Calibri"/>
        <family val="2"/>
        <scheme val="minor"/>
      </rPr>
      <t>Lonchura (Padda) orizivora</t>
    </r>
    <r>
      <rPr>
        <b/>
        <sz val="8"/>
        <rFont val="Calibri"/>
        <family val="2"/>
        <scheme val="minor"/>
      </rPr>
      <t xml:space="preserve">  Blanc  et Ino</t>
    </r>
  </si>
  <si>
    <r>
      <rPr>
        <b/>
        <i/>
        <sz val="8"/>
        <rFont val="Calibri"/>
        <family val="2"/>
        <scheme val="minor"/>
      </rPr>
      <t xml:space="preserve">Lonchura (Padda) orizivora </t>
    </r>
    <r>
      <rPr>
        <b/>
        <sz val="8"/>
        <rFont val="Calibri"/>
        <family val="2"/>
        <scheme val="minor"/>
      </rPr>
      <t xml:space="preserve">Pastel  </t>
    </r>
  </si>
  <si>
    <r>
      <rPr>
        <b/>
        <i/>
        <sz val="8"/>
        <rFont val="Calibri"/>
        <family val="2"/>
        <scheme val="minor"/>
      </rPr>
      <t>Lonchura (Padda) orizivora</t>
    </r>
    <r>
      <rPr>
        <b/>
        <sz val="8"/>
        <rFont val="Calibri"/>
        <family val="2"/>
        <scheme val="minor"/>
      </rPr>
      <t xml:space="preserve"> Phaéo (ex-Isabelle )  </t>
    </r>
  </si>
  <si>
    <r>
      <rPr>
        <b/>
        <i/>
        <sz val="8"/>
        <rFont val="Calibri"/>
        <family val="2"/>
        <scheme val="minor"/>
      </rPr>
      <t>Lonchura (Padda) orizivora</t>
    </r>
    <r>
      <rPr>
        <b/>
        <sz val="8"/>
        <rFont val="Calibri"/>
        <family val="2"/>
        <scheme val="minor"/>
      </rPr>
      <t xml:space="preserve">  Topaze  </t>
    </r>
  </si>
  <si>
    <r>
      <rPr>
        <b/>
        <i/>
        <sz val="8"/>
        <rFont val="Calibri"/>
        <family val="2"/>
        <scheme val="minor"/>
      </rPr>
      <t>Lonchura (Padda) orizivora</t>
    </r>
    <r>
      <rPr>
        <b/>
        <sz val="8"/>
        <rFont val="Calibri"/>
        <family val="2"/>
        <scheme val="minor"/>
      </rPr>
      <t xml:space="preserve"> Combinaison de mutations  </t>
    </r>
  </si>
  <si>
    <r>
      <t xml:space="preserve">Section FA 5  
Capucin Bec d’argent
</t>
    </r>
    <r>
      <rPr>
        <b/>
        <i/>
        <sz val="8"/>
        <rFont val="Calibri"/>
        <family val="2"/>
        <scheme val="minor"/>
      </rPr>
      <t>Lonchura cantans</t>
    </r>
  </si>
  <si>
    <r>
      <t xml:space="preserve">Section FA 5
Capucin Bec de plomb 
</t>
    </r>
    <r>
      <rPr>
        <b/>
        <i/>
        <sz val="8"/>
        <rFont val="Calibri"/>
        <family val="2"/>
        <scheme val="minor"/>
      </rPr>
      <t>Lonchura malabarica</t>
    </r>
  </si>
  <si>
    <r>
      <t xml:space="preserve">FA 5 Section 
Cut-throat finch - </t>
    </r>
    <r>
      <rPr>
        <b/>
        <i/>
        <sz val="8"/>
        <rFont val="Calibri"/>
        <family val="2"/>
        <scheme val="minor"/>
      </rPr>
      <t>Amadina fasciata</t>
    </r>
  </si>
  <si>
    <r>
      <t xml:space="preserve">FA 5 Section 
Red-headed Amadina - </t>
    </r>
    <r>
      <rPr>
        <b/>
        <i/>
        <sz val="8"/>
        <rFont val="Calibri"/>
        <family val="2"/>
        <scheme val="minor"/>
      </rPr>
      <t>Amadina erythrocephala</t>
    </r>
  </si>
  <si>
    <r>
      <t xml:space="preserve">Section FA 6
</t>
    </r>
    <r>
      <rPr>
        <b/>
        <i/>
        <sz val="8"/>
        <rFont val="Calibri"/>
        <family val="2"/>
        <scheme val="minor"/>
      </rPr>
      <t>Fringillidae</t>
    </r>
    <r>
      <rPr>
        <b/>
        <sz val="8"/>
        <rFont val="Calibri"/>
        <family val="2"/>
        <scheme val="minor"/>
      </rPr>
      <t xml:space="preserve"> </t>
    </r>
    <r>
      <rPr>
        <b/>
        <i/>
        <sz val="8"/>
        <rFont val="Calibri"/>
        <family val="2"/>
        <scheme val="minor"/>
      </rPr>
      <t>Genus Carduelis (Spinus)</t>
    </r>
    <r>
      <rPr>
        <b/>
        <sz val="8"/>
        <rFont val="Calibri"/>
        <family val="2"/>
        <scheme val="minor"/>
      </rPr>
      <t xml:space="preserve">
(uniquement </t>
    </r>
    <r>
      <rPr>
        <b/>
        <i/>
        <sz val="8"/>
        <rFont val="Calibri"/>
        <family val="2"/>
        <scheme val="minor"/>
      </rPr>
      <t>cucullata et magellanica)</t>
    </r>
  </si>
  <si>
    <r>
      <rPr>
        <b/>
        <i/>
        <sz val="8"/>
        <rFont val="Calibri"/>
        <family val="2"/>
        <scheme val="minor"/>
      </rPr>
      <t>Spinus (Carduelis) cucullata</t>
    </r>
    <r>
      <rPr>
        <b/>
        <sz val="8"/>
        <rFont val="Calibri"/>
        <family val="2"/>
        <scheme val="minor"/>
      </rPr>
      <t xml:space="preserve"> Classique , male</t>
    </r>
  </si>
  <si>
    <r>
      <t xml:space="preserve">Classic phenotype </t>
    </r>
    <r>
      <rPr>
        <b/>
        <i/>
        <sz val="8"/>
        <rFont val="Calibri"/>
        <family val="2"/>
        <scheme val="minor"/>
      </rPr>
      <t>Spinus (Carduelis) cucullata, cock</t>
    </r>
  </si>
  <si>
    <r>
      <rPr>
        <b/>
        <i/>
        <sz val="8"/>
        <rFont val="Calibri"/>
        <family val="2"/>
        <scheme val="minor"/>
      </rPr>
      <t>Spinus (Carduelis) cucullata</t>
    </r>
    <r>
      <rPr>
        <b/>
        <sz val="8"/>
        <rFont val="Calibri"/>
        <family val="2"/>
        <scheme val="minor"/>
      </rPr>
      <t xml:space="preserve"> Classique, femelle</t>
    </r>
  </si>
  <si>
    <r>
      <t xml:space="preserve">Classic phenotype </t>
    </r>
    <r>
      <rPr>
        <b/>
        <i/>
        <sz val="8"/>
        <rFont val="Calibri"/>
        <family val="2"/>
        <scheme val="minor"/>
      </rPr>
      <t xml:space="preserve">Spinus (Carduelis) cucullata </t>
    </r>
    <r>
      <rPr>
        <b/>
        <sz val="8"/>
        <rFont val="Calibri"/>
        <family val="2"/>
        <scheme val="minor"/>
      </rPr>
      <t>, hen</t>
    </r>
  </si>
  <si>
    <r>
      <rPr>
        <b/>
        <i/>
        <sz val="8"/>
        <rFont val="Calibri"/>
        <family val="2"/>
        <scheme val="minor"/>
      </rPr>
      <t>Spinus (Carduelis) cucullata</t>
    </r>
    <r>
      <rPr>
        <b/>
        <sz val="8"/>
        <rFont val="Calibri"/>
        <family val="2"/>
        <scheme val="minor"/>
      </rPr>
      <t xml:space="preserve"> Brun , male</t>
    </r>
  </si>
  <si>
    <r>
      <t xml:space="preserve">Brown  </t>
    </r>
    <r>
      <rPr>
        <b/>
        <i/>
        <sz val="8"/>
        <rFont val="Calibri"/>
        <family val="2"/>
        <scheme val="minor"/>
      </rPr>
      <t xml:space="preserve">Spinus (Carduelis) cucullata </t>
    </r>
    <r>
      <rPr>
        <b/>
        <sz val="8"/>
        <rFont val="Calibri"/>
        <family val="2"/>
        <scheme val="minor"/>
      </rPr>
      <t>, cock</t>
    </r>
  </si>
  <si>
    <r>
      <rPr>
        <b/>
        <i/>
        <sz val="8"/>
        <rFont val="Calibri"/>
        <family val="2"/>
        <scheme val="minor"/>
      </rPr>
      <t>Spinus (Carduelis) cucullata</t>
    </r>
    <r>
      <rPr>
        <b/>
        <sz val="8"/>
        <rFont val="Calibri"/>
        <family val="2"/>
        <scheme val="minor"/>
      </rPr>
      <t xml:space="preserve"> Brun , femelle</t>
    </r>
  </si>
  <si>
    <r>
      <t xml:space="preserve">Brown  </t>
    </r>
    <r>
      <rPr>
        <b/>
        <i/>
        <sz val="8"/>
        <rFont val="Calibri"/>
        <family val="2"/>
        <scheme val="minor"/>
      </rPr>
      <t xml:space="preserve">Spinus (Carduelis) cucullata </t>
    </r>
    <r>
      <rPr>
        <b/>
        <sz val="8"/>
        <rFont val="Calibri"/>
        <family val="2"/>
        <scheme val="minor"/>
      </rPr>
      <t>, hen</t>
    </r>
  </si>
  <si>
    <r>
      <rPr>
        <b/>
        <i/>
        <sz val="8"/>
        <rFont val="Calibri"/>
        <family val="2"/>
        <scheme val="minor"/>
      </rPr>
      <t xml:space="preserve">Spinus (Carduelis) cucullata </t>
    </r>
    <r>
      <rPr>
        <b/>
        <sz val="8"/>
        <rFont val="Calibri"/>
        <family val="2"/>
        <scheme val="minor"/>
      </rPr>
      <t>Pastel (ex Agate) , male</t>
    </r>
  </si>
  <si>
    <r>
      <t xml:space="preserve">Pastel (ex Agate) </t>
    </r>
    <r>
      <rPr>
        <b/>
        <i/>
        <sz val="8"/>
        <rFont val="Calibri"/>
        <family val="2"/>
        <scheme val="minor"/>
      </rPr>
      <t xml:space="preserve">Spinus (Carduelis) cucullata </t>
    </r>
    <r>
      <rPr>
        <b/>
        <sz val="8"/>
        <rFont val="Calibri"/>
        <family val="2"/>
        <scheme val="minor"/>
      </rPr>
      <t>, cock</t>
    </r>
  </si>
  <si>
    <r>
      <rPr>
        <b/>
        <i/>
        <sz val="8"/>
        <rFont val="Calibri"/>
        <family val="2"/>
        <scheme val="minor"/>
      </rPr>
      <t xml:space="preserve">Spinus (Carduelis) cucullata </t>
    </r>
    <r>
      <rPr>
        <b/>
        <sz val="8"/>
        <rFont val="Calibri"/>
        <family val="2"/>
        <scheme val="minor"/>
      </rPr>
      <t>Pastel (ex Agate), femelle</t>
    </r>
  </si>
  <si>
    <r>
      <t xml:space="preserve">Pastel (ex Agate) </t>
    </r>
    <r>
      <rPr>
        <b/>
        <i/>
        <sz val="8"/>
        <rFont val="Calibri"/>
        <family val="2"/>
        <scheme val="minor"/>
      </rPr>
      <t xml:space="preserve">Spinus (Carduelis) cucullata </t>
    </r>
    <r>
      <rPr>
        <b/>
        <sz val="8"/>
        <rFont val="Calibri"/>
        <family val="2"/>
        <scheme val="minor"/>
      </rPr>
      <t>, hen</t>
    </r>
  </si>
  <si>
    <r>
      <rPr>
        <b/>
        <i/>
        <sz val="8"/>
        <rFont val="Calibri"/>
        <family val="2"/>
        <scheme val="minor"/>
      </rPr>
      <t>Spinus (Carduelis) cucullata</t>
    </r>
    <r>
      <rPr>
        <b/>
        <sz val="8"/>
        <rFont val="Calibri"/>
        <family val="2"/>
        <scheme val="minor"/>
      </rPr>
      <t xml:space="preserve"> Pastel-brun (ex Isabelle) , male</t>
    </r>
  </si>
  <si>
    <r>
      <rPr>
        <b/>
        <i/>
        <sz val="8"/>
        <rFont val="Calibri"/>
        <family val="2"/>
        <scheme val="minor"/>
      </rPr>
      <t>Spinus (Carduelis) cucullata</t>
    </r>
    <r>
      <rPr>
        <b/>
        <sz val="8"/>
        <rFont val="Calibri"/>
        <family val="2"/>
        <scheme val="minor"/>
      </rPr>
      <t xml:space="preserve"> Pastel-brun (ex Isabelle), femelle</t>
    </r>
  </si>
  <si>
    <r>
      <rPr>
        <b/>
        <i/>
        <sz val="8"/>
        <rFont val="Calibri"/>
        <family val="2"/>
        <scheme val="minor"/>
      </rPr>
      <t xml:space="preserve">Spinus (Carduelis) cucullata </t>
    </r>
    <r>
      <rPr>
        <b/>
        <sz val="8"/>
        <rFont val="Calibri"/>
        <family val="2"/>
        <scheme val="minor"/>
      </rPr>
      <t>Topaze , male</t>
    </r>
  </si>
  <si>
    <r>
      <t xml:space="preserve">Topaz  </t>
    </r>
    <r>
      <rPr>
        <b/>
        <i/>
        <sz val="8"/>
        <rFont val="Calibri"/>
        <family val="2"/>
        <scheme val="minor"/>
      </rPr>
      <t xml:space="preserve">Spinus (Carduelis) cucullata  </t>
    </r>
    <r>
      <rPr>
        <b/>
        <sz val="8"/>
        <rFont val="Calibri"/>
        <family val="2"/>
        <scheme val="minor"/>
      </rPr>
      <t>, cock</t>
    </r>
  </si>
  <si>
    <r>
      <rPr>
        <b/>
        <i/>
        <sz val="8"/>
        <rFont val="Calibri"/>
        <family val="2"/>
        <scheme val="minor"/>
      </rPr>
      <t xml:space="preserve">Spinus (Carduelis) cucullata </t>
    </r>
    <r>
      <rPr>
        <b/>
        <sz val="8"/>
        <rFont val="Calibri"/>
        <family val="2"/>
        <scheme val="minor"/>
      </rPr>
      <t>Topaze, femelle</t>
    </r>
  </si>
  <si>
    <r>
      <t xml:space="preserve">Topaz  </t>
    </r>
    <r>
      <rPr>
        <b/>
        <i/>
        <sz val="8"/>
        <rFont val="Calibri"/>
        <family val="2"/>
        <scheme val="minor"/>
      </rPr>
      <t xml:space="preserve">Spinus (Carduelis) cucullata </t>
    </r>
    <r>
      <rPr>
        <b/>
        <sz val="8"/>
        <rFont val="Calibri"/>
        <family val="2"/>
        <scheme val="minor"/>
      </rPr>
      <t>, hen</t>
    </r>
  </si>
  <si>
    <r>
      <rPr>
        <b/>
        <i/>
        <sz val="8"/>
        <rFont val="Calibri"/>
        <family val="2"/>
        <scheme val="minor"/>
      </rPr>
      <t>Spinus (Carduelis) cucullata</t>
    </r>
    <r>
      <rPr>
        <b/>
        <sz val="8"/>
        <rFont val="Calibri"/>
        <family val="2"/>
        <scheme val="minor"/>
      </rPr>
      <t xml:space="preserve"> Dilué simple facteur , male</t>
    </r>
  </si>
  <si>
    <r>
      <t>Dilute simple factor</t>
    </r>
    <r>
      <rPr>
        <b/>
        <i/>
        <sz val="8"/>
        <rFont val="Calibri"/>
        <family val="2"/>
        <scheme val="minor"/>
      </rPr>
      <t xml:space="preserve"> Spinus (Carduelis) cucullata </t>
    </r>
    <r>
      <rPr>
        <b/>
        <sz val="8"/>
        <rFont val="Calibri"/>
        <family val="2"/>
        <scheme val="minor"/>
      </rPr>
      <t>, cock</t>
    </r>
  </si>
  <si>
    <r>
      <rPr>
        <b/>
        <i/>
        <sz val="8"/>
        <rFont val="Calibri"/>
        <family val="2"/>
        <scheme val="minor"/>
      </rPr>
      <t>Spinus (Carduelis) cucullata</t>
    </r>
    <r>
      <rPr>
        <b/>
        <sz val="8"/>
        <rFont val="Calibri"/>
        <family val="2"/>
        <scheme val="minor"/>
      </rPr>
      <t xml:space="preserve"> Dilué simple facteur, femelle</t>
    </r>
  </si>
  <si>
    <r>
      <t>Dilute simple factor</t>
    </r>
    <r>
      <rPr>
        <b/>
        <i/>
        <sz val="8"/>
        <rFont val="Calibri"/>
        <family val="2"/>
        <scheme val="minor"/>
      </rPr>
      <t xml:space="preserve"> Spinus (Carduelis) cucullata, hen</t>
    </r>
  </si>
  <si>
    <r>
      <rPr>
        <b/>
        <i/>
        <sz val="8"/>
        <rFont val="Calibri"/>
        <family val="2"/>
        <scheme val="minor"/>
      </rPr>
      <t>Spinus (Carduelis) cucullata</t>
    </r>
    <r>
      <rPr>
        <b/>
        <sz val="8"/>
        <rFont val="Calibri"/>
        <family val="2"/>
        <scheme val="minor"/>
      </rPr>
      <t xml:space="preserve"> Dilué double facteur , male</t>
    </r>
  </si>
  <si>
    <r>
      <t xml:space="preserve">Dilute double factor </t>
    </r>
    <r>
      <rPr>
        <b/>
        <i/>
        <sz val="8"/>
        <rFont val="Calibri"/>
        <family val="2"/>
        <scheme val="minor"/>
      </rPr>
      <t xml:space="preserve">Spinus (Carduelis) cucullata </t>
    </r>
    <r>
      <rPr>
        <b/>
        <sz val="8"/>
        <rFont val="Calibri"/>
        <family val="2"/>
        <scheme val="minor"/>
      </rPr>
      <t>, cock</t>
    </r>
  </si>
  <si>
    <r>
      <rPr>
        <b/>
        <i/>
        <sz val="8"/>
        <rFont val="Calibri"/>
        <family val="2"/>
        <scheme val="minor"/>
      </rPr>
      <t>Spinus (Carduelis) cucullata</t>
    </r>
    <r>
      <rPr>
        <b/>
        <sz val="8"/>
        <rFont val="Calibri"/>
        <family val="2"/>
        <scheme val="minor"/>
      </rPr>
      <t xml:space="preserve"> Dilué double facteur, femelle</t>
    </r>
  </si>
  <si>
    <r>
      <t xml:space="preserve">Dilute double factor </t>
    </r>
    <r>
      <rPr>
        <b/>
        <i/>
        <sz val="8"/>
        <rFont val="Calibri"/>
        <family val="2"/>
        <scheme val="minor"/>
      </rPr>
      <t>Spinus (Carduelis) cucullata, hen</t>
    </r>
  </si>
  <si>
    <r>
      <rPr>
        <b/>
        <i/>
        <sz val="8"/>
        <rFont val="Calibri"/>
        <family val="2"/>
        <scheme val="minor"/>
      </rPr>
      <t>Spinus (Carduelis) cucullata</t>
    </r>
    <r>
      <rPr>
        <b/>
        <sz val="8"/>
        <rFont val="Calibri"/>
        <family val="2"/>
        <scheme val="minor"/>
      </rPr>
      <t xml:space="preserve"> Rubino , male</t>
    </r>
  </si>
  <si>
    <r>
      <rPr>
        <b/>
        <i/>
        <sz val="8"/>
        <rFont val="Calibri"/>
        <family val="2"/>
        <scheme val="minor"/>
      </rPr>
      <t>Spinus (Carduelis) cucullata</t>
    </r>
    <r>
      <rPr>
        <b/>
        <sz val="8"/>
        <rFont val="Calibri"/>
        <family val="2"/>
        <scheme val="minor"/>
      </rPr>
      <t xml:space="preserve"> Rubino, femelle</t>
    </r>
  </si>
  <si>
    <r>
      <rPr>
        <b/>
        <i/>
        <sz val="8"/>
        <rFont val="Calibri"/>
        <family val="2"/>
        <scheme val="minor"/>
      </rPr>
      <t>Spinus (Carduelis) magellanica</t>
    </r>
    <r>
      <rPr>
        <b/>
        <sz val="8"/>
        <rFont val="Calibri"/>
        <family val="2"/>
        <scheme val="minor"/>
      </rPr>
      <t xml:space="preserve"> Classique, male  </t>
    </r>
  </si>
  <si>
    <r>
      <t xml:space="preserve">Classic phenotype </t>
    </r>
    <r>
      <rPr>
        <b/>
        <i/>
        <sz val="8"/>
        <rFont val="Calibri"/>
        <family val="2"/>
        <scheme val="minor"/>
      </rPr>
      <t xml:space="preserve"> Spinus (Carduelis) magellanica </t>
    </r>
    <r>
      <rPr>
        <b/>
        <sz val="8"/>
        <rFont val="Calibri"/>
        <family val="2"/>
        <scheme val="minor"/>
      </rPr>
      <t xml:space="preserve">, cock     </t>
    </r>
  </si>
  <si>
    <r>
      <rPr>
        <b/>
        <i/>
        <sz val="8"/>
        <rFont val="Calibri"/>
        <family val="2"/>
        <scheme val="minor"/>
      </rPr>
      <t>Spinus (Carduelis) magellanica</t>
    </r>
    <r>
      <rPr>
        <b/>
        <sz val="8"/>
        <rFont val="Calibri"/>
        <family val="2"/>
        <scheme val="minor"/>
      </rPr>
      <t xml:space="preserve"> Classique, femelle  </t>
    </r>
  </si>
  <si>
    <r>
      <t xml:space="preserve">Classic phenotype </t>
    </r>
    <r>
      <rPr>
        <b/>
        <i/>
        <sz val="8"/>
        <rFont val="Calibri"/>
        <family val="2"/>
        <scheme val="minor"/>
      </rPr>
      <t xml:space="preserve"> Spinus (Carduelis) magellanica</t>
    </r>
    <r>
      <rPr>
        <b/>
        <sz val="8"/>
        <rFont val="Calibri"/>
        <family val="2"/>
        <scheme val="minor"/>
      </rPr>
      <t xml:space="preserve"> , hen       </t>
    </r>
  </si>
  <si>
    <r>
      <rPr>
        <b/>
        <i/>
        <sz val="8"/>
        <rFont val="Calibri"/>
        <family val="2"/>
        <scheme val="minor"/>
      </rPr>
      <t>Spinus (Carduelis) magellanica</t>
    </r>
    <r>
      <rPr>
        <b/>
        <sz val="8"/>
        <rFont val="Calibri"/>
        <family val="2"/>
        <scheme val="minor"/>
      </rPr>
      <t xml:space="preserve"> Brun , male</t>
    </r>
  </si>
  <si>
    <r>
      <t xml:space="preserve">Brown </t>
    </r>
    <r>
      <rPr>
        <b/>
        <i/>
        <sz val="8"/>
        <rFont val="Calibri"/>
        <family val="2"/>
        <scheme val="minor"/>
      </rPr>
      <t>Spinus (Carduelis) magellanica</t>
    </r>
    <r>
      <rPr>
        <b/>
        <sz val="8"/>
        <rFont val="Calibri"/>
        <family val="2"/>
        <scheme val="minor"/>
      </rPr>
      <t>, cock</t>
    </r>
  </si>
  <si>
    <r>
      <rPr>
        <b/>
        <i/>
        <sz val="8"/>
        <rFont val="Calibri"/>
        <family val="2"/>
        <scheme val="minor"/>
      </rPr>
      <t>Spinus (Carduelis) magellanica</t>
    </r>
    <r>
      <rPr>
        <b/>
        <sz val="8"/>
        <rFont val="Calibri"/>
        <family val="2"/>
        <scheme val="minor"/>
      </rPr>
      <t xml:space="preserve"> Brun, femelle</t>
    </r>
  </si>
  <si>
    <r>
      <t xml:space="preserve">Brown </t>
    </r>
    <r>
      <rPr>
        <b/>
        <i/>
        <sz val="8"/>
        <rFont val="Calibri"/>
        <family val="2"/>
        <scheme val="minor"/>
      </rPr>
      <t xml:space="preserve">Spinus (Carduelis) magellanica, hen   </t>
    </r>
  </si>
  <si>
    <r>
      <rPr>
        <b/>
        <i/>
        <sz val="8"/>
        <rFont val="Calibri"/>
        <family val="2"/>
        <scheme val="minor"/>
      </rPr>
      <t>Spinus (Carduelis) magellanica</t>
    </r>
    <r>
      <rPr>
        <b/>
        <sz val="8"/>
        <rFont val="Calibri"/>
        <family val="2"/>
        <scheme val="minor"/>
      </rPr>
      <t xml:space="preserve"> Topaze , male</t>
    </r>
  </si>
  <si>
    <r>
      <t xml:space="preserve">Topaz  </t>
    </r>
    <r>
      <rPr>
        <b/>
        <i/>
        <sz val="8"/>
        <rFont val="Calibri"/>
        <family val="2"/>
        <scheme val="minor"/>
      </rPr>
      <t xml:space="preserve">Spinus (Carduelis) magellanica , cock  </t>
    </r>
  </si>
  <si>
    <r>
      <rPr>
        <b/>
        <i/>
        <sz val="8"/>
        <rFont val="Calibri"/>
        <family val="2"/>
        <scheme val="minor"/>
      </rPr>
      <t>Spinus (Carduelis) magellanica</t>
    </r>
    <r>
      <rPr>
        <b/>
        <sz val="8"/>
        <rFont val="Calibri"/>
        <family val="2"/>
        <scheme val="minor"/>
      </rPr>
      <t xml:space="preserve"> Topaze, femelle</t>
    </r>
  </si>
  <si>
    <r>
      <t xml:space="preserve">Topaz  </t>
    </r>
    <r>
      <rPr>
        <b/>
        <i/>
        <sz val="8"/>
        <rFont val="Calibri"/>
        <family val="2"/>
        <scheme val="minor"/>
      </rPr>
      <t xml:space="preserve">Spinus (Carduelis) magellanica, hen </t>
    </r>
  </si>
  <si>
    <r>
      <rPr>
        <b/>
        <i/>
        <sz val="8"/>
        <rFont val="Calibri"/>
        <family val="2"/>
        <scheme val="minor"/>
      </rPr>
      <t>Spinus (Carduelis) magellanica</t>
    </r>
    <r>
      <rPr>
        <b/>
        <sz val="8"/>
        <rFont val="Calibri"/>
        <family val="2"/>
        <scheme val="minor"/>
      </rPr>
      <t xml:space="preserve"> Lutino , male</t>
    </r>
  </si>
  <si>
    <r>
      <t>Lutino</t>
    </r>
    <r>
      <rPr>
        <b/>
        <i/>
        <sz val="8"/>
        <rFont val="Calibri"/>
        <family val="2"/>
        <scheme val="minor"/>
      </rPr>
      <t xml:space="preserve"> Spinus (Carduelis) magellanica, cock     </t>
    </r>
  </si>
  <si>
    <r>
      <rPr>
        <b/>
        <i/>
        <sz val="8"/>
        <rFont val="Calibri"/>
        <family val="2"/>
        <scheme val="minor"/>
      </rPr>
      <t>Spinus (Carduelis) magellanica</t>
    </r>
    <r>
      <rPr>
        <b/>
        <sz val="8"/>
        <rFont val="Calibri"/>
        <family val="2"/>
        <scheme val="minor"/>
      </rPr>
      <t xml:space="preserve"> Lutino, femelle</t>
    </r>
  </si>
  <si>
    <r>
      <t>Lutino</t>
    </r>
    <r>
      <rPr>
        <b/>
        <i/>
        <sz val="8"/>
        <rFont val="Calibri"/>
        <family val="2"/>
        <scheme val="minor"/>
      </rPr>
      <t xml:space="preserve"> Spinus (Carduelis) magellanica, hen</t>
    </r>
  </si>
  <si>
    <r>
      <rPr>
        <b/>
        <i/>
        <sz val="8"/>
        <rFont val="Calibri"/>
        <family val="2"/>
        <scheme val="minor"/>
      </rPr>
      <t>Spinus (Carduelis) magellanica</t>
    </r>
    <r>
      <rPr>
        <b/>
        <sz val="8"/>
        <rFont val="Calibri"/>
        <family val="2"/>
        <scheme val="minor"/>
      </rPr>
      <t xml:space="preserve"> Dilué simple facteur , male</t>
    </r>
  </si>
  <si>
    <r>
      <t xml:space="preserve">Dilute simple factor </t>
    </r>
    <r>
      <rPr>
        <b/>
        <i/>
        <sz val="8"/>
        <rFont val="Calibri"/>
        <family val="2"/>
        <scheme val="minor"/>
      </rPr>
      <t xml:space="preserve">Spinus (Carduelis) magellanica, cock   </t>
    </r>
  </si>
  <si>
    <r>
      <rPr>
        <b/>
        <i/>
        <sz val="8"/>
        <rFont val="Calibri"/>
        <family val="2"/>
        <scheme val="minor"/>
      </rPr>
      <t>Spinus (Carduelis) magellanica</t>
    </r>
    <r>
      <rPr>
        <b/>
        <sz val="8"/>
        <rFont val="Calibri"/>
        <family val="2"/>
        <scheme val="minor"/>
      </rPr>
      <t xml:space="preserve"> Dilué simple facteur, femelle</t>
    </r>
  </si>
  <si>
    <r>
      <t xml:space="preserve">Dilute simple factor </t>
    </r>
    <r>
      <rPr>
        <b/>
        <i/>
        <sz val="8"/>
        <rFont val="Calibri"/>
        <family val="2"/>
        <scheme val="minor"/>
      </rPr>
      <t xml:space="preserve">Spinus (Carduelis) magellanica, hen     </t>
    </r>
  </si>
  <si>
    <r>
      <rPr>
        <b/>
        <i/>
        <sz val="8"/>
        <rFont val="Calibri"/>
        <family val="2"/>
        <scheme val="minor"/>
      </rPr>
      <t>Spinus (Carduelis) magellanica</t>
    </r>
    <r>
      <rPr>
        <b/>
        <sz val="8"/>
        <rFont val="Calibri"/>
        <family val="2"/>
        <scheme val="minor"/>
      </rPr>
      <t xml:space="preserve"> Dilué double facteur , male</t>
    </r>
  </si>
  <si>
    <r>
      <t xml:space="preserve">Dilute double factor </t>
    </r>
    <r>
      <rPr>
        <b/>
        <i/>
        <sz val="8"/>
        <rFont val="Calibri"/>
        <family val="2"/>
        <scheme val="minor"/>
      </rPr>
      <t xml:space="preserve">Spinus (Carduelis) magellanica, cock     </t>
    </r>
  </si>
  <si>
    <r>
      <rPr>
        <b/>
        <i/>
        <sz val="8"/>
        <rFont val="Calibri"/>
        <family val="2"/>
        <scheme val="minor"/>
      </rPr>
      <t>Spinus (Carduelis) magellanica</t>
    </r>
    <r>
      <rPr>
        <b/>
        <sz val="8"/>
        <rFont val="Calibri"/>
        <family val="2"/>
        <scheme val="minor"/>
      </rPr>
      <t xml:space="preserve"> Dilué double facteur, femelle</t>
    </r>
  </si>
  <si>
    <r>
      <t xml:space="preserve">Dilute double factor </t>
    </r>
    <r>
      <rPr>
        <b/>
        <i/>
        <sz val="8"/>
        <rFont val="Calibri"/>
        <family val="2"/>
        <scheme val="minor"/>
      </rPr>
      <t xml:space="preserve">Spinus (Carduelis) magellanica, hen  </t>
    </r>
  </si>
  <si>
    <r>
      <t xml:space="preserve">Section FA 6
</t>
    </r>
    <r>
      <rPr>
        <b/>
        <i/>
        <sz val="8"/>
        <rFont val="Calibri"/>
        <family val="2"/>
        <scheme val="minor"/>
      </rPr>
      <t xml:space="preserve">Fringillidae Genus Carpodacus 
</t>
    </r>
    <r>
      <rPr>
        <b/>
        <sz val="8"/>
        <rFont val="Calibri"/>
        <family val="2"/>
        <scheme val="minor"/>
      </rPr>
      <t>(uniquement</t>
    </r>
    <r>
      <rPr>
        <b/>
        <i/>
        <sz val="8"/>
        <rFont val="Calibri"/>
        <family val="2"/>
        <scheme val="minor"/>
      </rPr>
      <t xml:space="preserve"> mexicanus)</t>
    </r>
  </si>
  <si>
    <r>
      <rPr>
        <b/>
        <i/>
        <sz val="8"/>
        <rFont val="Calibri"/>
        <family val="2"/>
        <scheme val="minor"/>
      </rPr>
      <t>Haemorhous (Carpodacus) mexicanus</t>
    </r>
    <r>
      <rPr>
        <b/>
        <sz val="8"/>
        <rFont val="Calibri"/>
        <family val="2"/>
        <scheme val="minor"/>
      </rPr>
      <t xml:space="preserve">  Classique </t>
    </r>
  </si>
  <si>
    <r>
      <t>Classic phenotype Haemorhous (Carpodacus) mexicanus</t>
    </r>
    <r>
      <rPr>
        <b/>
        <i/>
        <sz val="8"/>
        <rFont val="Calibri"/>
        <family val="2"/>
        <scheme val="minor"/>
      </rPr>
      <t xml:space="preserve"> </t>
    </r>
  </si>
  <si>
    <r>
      <rPr>
        <b/>
        <i/>
        <sz val="8"/>
        <rFont val="Calibri"/>
        <family val="2"/>
        <scheme val="minor"/>
      </rPr>
      <t>Haemorhous (Carpodacus) mexicanus</t>
    </r>
    <r>
      <rPr>
        <b/>
        <sz val="8"/>
        <rFont val="Calibri"/>
        <family val="2"/>
        <scheme val="minor"/>
      </rPr>
      <t xml:space="preserve"> Torba</t>
    </r>
  </si>
  <si>
    <r>
      <t xml:space="preserve">Torba (peat) </t>
    </r>
    <r>
      <rPr>
        <b/>
        <i/>
        <sz val="8"/>
        <rFont val="Calibri"/>
        <family val="2"/>
        <scheme val="minor"/>
      </rPr>
      <t>Haemorhous (Carpodacus) mexicanus</t>
    </r>
  </si>
  <si>
    <r>
      <rPr>
        <b/>
        <i/>
        <sz val="8"/>
        <rFont val="Calibri"/>
        <family val="2"/>
        <scheme val="minor"/>
      </rPr>
      <t>Haemorhous (Carpodacus) mexicanus</t>
    </r>
    <r>
      <rPr>
        <b/>
        <sz val="8"/>
        <rFont val="Calibri"/>
        <family val="2"/>
        <scheme val="minor"/>
      </rPr>
      <t xml:space="preserve">  Phaeo</t>
    </r>
  </si>
  <si>
    <r>
      <t xml:space="preserve">Phaeo </t>
    </r>
    <r>
      <rPr>
        <b/>
        <i/>
        <sz val="8"/>
        <rFont val="Calibri"/>
        <family val="2"/>
        <scheme val="minor"/>
      </rPr>
      <t>Haemorhous (Carpodacus) mexicanus</t>
    </r>
  </si>
  <si>
    <r>
      <rPr>
        <b/>
        <i/>
        <sz val="8"/>
        <rFont val="Calibri"/>
        <family val="2"/>
        <scheme val="minor"/>
      </rPr>
      <t>Haemorhous (Carpodacus) mexicanus</t>
    </r>
    <r>
      <rPr>
        <b/>
        <sz val="8"/>
        <rFont val="Calibri"/>
        <family val="2"/>
        <scheme val="minor"/>
      </rPr>
      <t xml:space="preserve"> Opale</t>
    </r>
  </si>
  <si>
    <r>
      <t xml:space="preserve">Opal </t>
    </r>
    <r>
      <rPr>
        <b/>
        <i/>
        <sz val="8"/>
        <rFont val="Calibri"/>
        <family val="2"/>
        <scheme val="minor"/>
      </rPr>
      <t>Haemorhous (Carpodacus) mexicanus</t>
    </r>
  </si>
  <si>
    <r>
      <rPr>
        <b/>
        <i/>
        <sz val="8"/>
        <rFont val="Calibri"/>
        <family val="2"/>
        <scheme val="minor"/>
      </rPr>
      <t>Haemorhous (Carpodacus) mexicanus</t>
    </r>
    <r>
      <rPr>
        <b/>
        <sz val="8"/>
        <rFont val="Calibri"/>
        <family val="2"/>
        <scheme val="minor"/>
      </rPr>
      <t xml:space="preserve">  Dilué</t>
    </r>
  </si>
  <si>
    <r>
      <t xml:space="preserve">Dilute  </t>
    </r>
    <r>
      <rPr>
        <b/>
        <i/>
        <sz val="8"/>
        <rFont val="Calibri"/>
        <family val="2"/>
        <scheme val="minor"/>
      </rPr>
      <t>Haemorhous (Carpodacus) mexicanus</t>
    </r>
  </si>
  <si>
    <r>
      <t xml:space="preserve">Section FA7
</t>
    </r>
    <r>
      <rPr>
        <b/>
        <i/>
        <sz val="8"/>
        <rFont val="Calibri"/>
        <family val="2"/>
        <scheme val="minor"/>
      </rPr>
      <t>Nouvelles mutations en etude (pas de jugement et pas de medailles) - New mutations under study (no judgement and no medals)</t>
    </r>
  </si>
  <si>
    <r>
      <t xml:space="preserve">mutations des </t>
    </r>
    <r>
      <rPr>
        <b/>
        <i/>
        <sz val="8"/>
        <rFont val="Calibri"/>
        <family val="2"/>
        <scheme val="minor"/>
      </rPr>
      <t>Estrildidae</t>
    </r>
    <r>
      <rPr>
        <b/>
        <sz val="8"/>
        <rFont val="Calibri"/>
        <family val="2"/>
        <scheme val="minor"/>
      </rPr>
      <t xml:space="preserve"> des classes 1-32</t>
    </r>
  </si>
  <si>
    <r>
      <t xml:space="preserve">mutations of </t>
    </r>
    <r>
      <rPr>
        <b/>
        <i/>
        <sz val="8"/>
        <rFont val="Calibri"/>
        <family val="2"/>
        <scheme val="minor"/>
      </rPr>
      <t>Estrildidae classes 1-32</t>
    </r>
  </si>
  <si>
    <r>
      <rPr>
        <b/>
        <i/>
        <sz val="8"/>
        <rFont val="Calibri"/>
        <family val="2"/>
        <scheme val="minor"/>
      </rPr>
      <t>Erythrura prasina</t>
    </r>
    <r>
      <rPr>
        <b/>
        <sz val="8"/>
        <rFont val="Calibri"/>
        <family val="2"/>
        <scheme val="minor"/>
      </rPr>
      <t>-Diamant quadricolor</t>
    </r>
  </si>
  <si>
    <r>
      <rPr>
        <b/>
        <i/>
        <sz val="8"/>
        <rFont val="Calibri"/>
        <family val="2"/>
        <scheme val="minor"/>
      </rPr>
      <t>Erythrura tricolor</t>
    </r>
    <r>
      <rPr>
        <b/>
        <sz val="8"/>
        <rFont val="Calibri"/>
        <family val="2"/>
        <scheme val="minor"/>
      </rPr>
      <t>- Diamant de Forbes</t>
    </r>
  </si>
  <si>
    <r>
      <rPr>
        <b/>
        <i/>
        <sz val="8"/>
        <rFont val="Calibri"/>
        <family val="2"/>
        <scheme val="minor"/>
      </rPr>
      <t>Erythrura coloria</t>
    </r>
    <r>
      <rPr>
        <b/>
        <sz val="8"/>
        <rFont val="Calibri"/>
        <family val="2"/>
        <scheme val="minor"/>
      </rPr>
      <t>- Diamant de Coloria</t>
    </r>
  </si>
  <si>
    <r>
      <t xml:space="preserve">Genus </t>
    </r>
    <r>
      <rPr>
        <b/>
        <i/>
        <sz val="8"/>
        <rFont val="Calibri"/>
        <family val="2"/>
        <scheme val="minor"/>
      </rPr>
      <t>Erythrura</t>
    </r>
    <r>
      <rPr>
        <b/>
        <sz val="8"/>
        <rFont val="Calibri"/>
        <family val="2"/>
        <scheme val="minor"/>
      </rPr>
      <t>:autres</t>
    </r>
  </si>
  <si>
    <r>
      <t xml:space="preserve">Genus : </t>
    </r>
    <r>
      <rPr>
        <b/>
        <i/>
        <sz val="8"/>
        <rFont val="Calibri"/>
        <family val="2"/>
        <scheme val="minor"/>
      </rPr>
      <t>Emblema (autres) -Oreostruthus-Stagonopleura.</t>
    </r>
  </si>
  <si>
    <r>
      <t xml:space="preserve">Genus : </t>
    </r>
    <r>
      <rPr>
        <b/>
        <i/>
        <sz val="8"/>
        <rFont val="Calibri"/>
        <family val="2"/>
        <scheme val="minor"/>
      </rPr>
      <t>Emblema (other) -Neochmia-Oreostruthus-Stagonopleura.</t>
    </r>
  </si>
  <si>
    <r>
      <t xml:space="preserve">Genus : Autres </t>
    </r>
    <r>
      <rPr>
        <b/>
        <i/>
        <sz val="8"/>
        <rFont val="Calibri"/>
        <family val="2"/>
        <scheme val="minor"/>
      </rPr>
      <t>Poephila - Taeniopygia.</t>
    </r>
  </si>
  <si>
    <r>
      <t xml:space="preserve">Genus : Other </t>
    </r>
    <r>
      <rPr>
        <b/>
        <i/>
        <sz val="8"/>
        <rFont val="Calibri"/>
        <family val="2"/>
        <scheme val="minor"/>
      </rPr>
      <t>Poephila - Taeniopygia.</t>
    </r>
  </si>
  <si>
    <r>
      <t xml:space="preserve">Genus  </t>
    </r>
    <r>
      <rPr>
        <b/>
        <i/>
        <sz val="8"/>
        <rFont val="Calibri"/>
        <family val="2"/>
        <scheme val="minor"/>
      </rPr>
      <t>Vidua.</t>
    </r>
  </si>
  <si>
    <r>
      <t>Mutations des E</t>
    </r>
    <r>
      <rPr>
        <b/>
        <i/>
        <sz val="8"/>
        <rFont val="Calibri"/>
        <family val="2"/>
        <scheme val="minor"/>
      </rPr>
      <t>strildidae</t>
    </r>
    <r>
      <rPr>
        <b/>
        <sz val="8"/>
        <rFont val="Calibri"/>
        <family val="2"/>
        <scheme val="minor"/>
      </rPr>
      <t xml:space="preserve"> des classes 33-54</t>
    </r>
  </si>
  <si>
    <r>
      <t>Mutations of E</t>
    </r>
    <r>
      <rPr>
        <b/>
        <i/>
        <sz val="8"/>
        <rFont val="Calibri"/>
        <family val="2"/>
        <scheme val="minor"/>
      </rPr>
      <t>strididae</t>
    </r>
    <r>
      <rPr>
        <b/>
        <sz val="8"/>
        <rFont val="Calibri"/>
        <family val="2"/>
        <scheme val="minor"/>
      </rPr>
      <t xml:space="preserve"> classes 33-54</t>
    </r>
  </si>
  <si>
    <r>
      <t xml:space="preserve">Mutations des </t>
    </r>
    <r>
      <rPr>
        <b/>
        <i/>
        <sz val="8"/>
        <rFont val="Calibri"/>
        <family val="2"/>
        <scheme val="minor"/>
      </rPr>
      <t>Estrildidae classes 57-70</t>
    </r>
  </si>
  <si>
    <r>
      <t xml:space="preserve">Mutations of </t>
    </r>
    <r>
      <rPr>
        <b/>
        <i/>
        <sz val="8"/>
        <rFont val="Calibri"/>
        <family val="2"/>
        <scheme val="minor"/>
      </rPr>
      <t>Estrildidae</t>
    </r>
    <r>
      <rPr>
        <b/>
        <sz val="8"/>
        <rFont val="Calibri"/>
        <family val="2"/>
        <scheme val="minor"/>
      </rPr>
      <t xml:space="preserve"> classes 57-70</t>
    </r>
  </si>
  <si>
    <r>
      <t xml:space="preserve">Mutations des </t>
    </r>
    <r>
      <rPr>
        <b/>
        <i/>
        <sz val="8"/>
        <rFont val="Calibri"/>
        <family val="2"/>
        <scheme val="minor"/>
      </rPr>
      <t>Estrildidae des classes 73-82</t>
    </r>
  </si>
  <si>
    <r>
      <t xml:space="preserve">Mutations of </t>
    </r>
    <r>
      <rPr>
        <b/>
        <i/>
        <sz val="8"/>
        <rFont val="Calibri"/>
        <family val="2"/>
        <scheme val="minor"/>
      </rPr>
      <t>Estrildidae of clases 73-82</t>
    </r>
  </si>
  <si>
    <r>
      <rPr>
        <b/>
        <i/>
        <sz val="8"/>
        <rFont val="Calibri"/>
        <family val="2"/>
        <scheme val="minor"/>
      </rPr>
      <t xml:space="preserve">L.fuscans-L.kelaarti
L leucogastra-L leucogastroides-L.leucosticta
L.molucca- L.striata-L.tristissima  </t>
    </r>
    <r>
      <rPr>
        <b/>
        <sz val="8"/>
        <rFont val="Calibri"/>
        <family val="2"/>
        <scheme val="minor"/>
      </rPr>
      <t xml:space="preserve">
and all sub-specoes</t>
    </r>
  </si>
  <si>
    <r>
      <t xml:space="preserve">Mutations des </t>
    </r>
    <r>
      <rPr>
        <b/>
        <i/>
        <sz val="8"/>
        <rFont val="Calibri"/>
        <family val="2"/>
        <scheme val="minor"/>
      </rPr>
      <t>Lonchura</t>
    </r>
    <r>
      <rPr>
        <b/>
        <sz val="8"/>
        <rFont val="Calibri"/>
        <family val="2"/>
        <scheme val="minor"/>
      </rPr>
      <t xml:space="preserve"> classes 85-94</t>
    </r>
  </si>
  <si>
    <r>
      <t xml:space="preserve">Genus Serinus / Crithagra </t>
    </r>
    <r>
      <rPr>
        <b/>
        <sz val="8"/>
        <rFont val="Calibri"/>
        <family val="2"/>
        <scheme val="minor"/>
      </rPr>
      <t>(serins)  tous les autres</t>
    </r>
  </si>
  <si>
    <r>
      <t>mutations du</t>
    </r>
    <r>
      <rPr>
        <b/>
        <i/>
        <sz val="8"/>
        <rFont val="Calibri"/>
        <family val="2"/>
        <scheme val="minor"/>
      </rPr>
      <t xml:space="preserve"> Genus Serinus</t>
    </r>
    <r>
      <rPr>
        <b/>
        <sz val="8"/>
        <rFont val="Calibri"/>
        <family val="2"/>
        <scheme val="minor"/>
      </rPr>
      <t xml:space="preserve"> classes 97-100</t>
    </r>
  </si>
  <si>
    <r>
      <t xml:space="preserve">Spinus (Carduelis) notata </t>
    </r>
    <r>
      <rPr>
        <b/>
        <sz val="8"/>
        <rFont val="Calibri"/>
        <family val="2"/>
        <scheme val="minor"/>
      </rPr>
      <t xml:space="preserve">classic phenotype </t>
    </r>
  </si>
  <si>
    <r>
      <t xml:space="preserve">Spinus (Carduelis) atrata </t>
    </r>
    <r>
      <rPr>
        <b/>
        <sz val="8"/>
        <rFont val="Calibri"/>
        <family val="2"/>
        <scheme val="minor"/>
      </rPr>
      <t xml:space="preserve">classic phenotype </t>
    </r>
  </si>
  <si>
    <r>
      <t xml:space="preserve">Spinus (Carduelis) barbata </t>
    </r>
    <r>
      <rPr>
        <b/>
        <sz val="8"/>
        <rFont val="Calibri"/>
        <family val="2"/>
        <scheme val="minor"/>
      </rPr>
      <t xml:space="preserve">classic phenotype </t>
    </r>
  </si>
  <si>
    <r>
      <t xml:space="preserve">Spinus (Carduelis) psaltria </t>
    </r>
    <r>
      <rPr>
        <b/>
        <sz val="8"/>
        <rFont val="Calibri"/>
        <family val="2"/>
        <scheme val="minor"/>
      </rPr>
      <t xml:space="preserve">classic phenotype </t>
    </r>
  </si>
  <si>
    <r>
      <t xml:space="preserve">Spinus (Carduelis) tristis </t>
    </r>
    <r>
      <rPr>
        <b/>
        <sz val="8"/>
        <rFont val="Calibri"/>
        <family val="2"/>
        <scheme val="minor"/>
      </rPr>
      <t xml:space="preserve">classic phenotype </t>
    </r>
  </si>
  <si>
    <r>
      <t xml:space="preserve">Genus Carduelis: C.atriceps- C.xanthogastra- C.yarrellii- C.lawrencei- et autres Carduelis (Tarins) </t>
    </r>
    <r>
      <rPr>
        <b/>
        <sz val="8"/>
        <rFont val="Calibri"/>
        <family val="2"/>
        <scheme val="minor"/>
      </rPr>
      <t>phénotype classique</t>
    </r>
  </si>
  <si>
    <r>
      <t>Genus Carduelis: C.atriceps- C.xanthogastra- C.yarrellii- C.lawrencei- and other Carduelis (siskin)</t>
    </r>
    <r>
      <rPr>
        <b/>
        <sz val="8"/>
        <rFont val="Calibri"/>
        <family val="2"/>
        <scheme val="minor"/>
      </rPr>
      <t xml:space="preserve"> classic phenotype</t>
    </r>
    <r>
      <rPr>
        <b/>
        <i/>
        <sz val="8"/>
        <rFont val="Calibri"/>
        <family val="2"/>
        <scheme val="minor"/>
      </rPr>
      <t xml:space="preserve"> </t>
    </r>
  </si>
  <si>
    <r>
      <t xml:space="preserve">mutations </t>
    </r>
    <r>
      <rPr>
        <b/>
        <i/>
        <sz val="8"/>
        <rFont val="Calibri"/>
        <family val="2"/>
        <scheme val="minor"/>
      </rPr>
      <t>Genus</t>
    </r>
    <r>
      <rPr>
        <b/>
        <sz val="8"/>
        <rFont val="Calibri"/>
        <family val="2"/>
        <scheme val="minor"/>
      </rPr>
      <t xml:space="preserve"> </t>
    </r>
    <r>
      <rPr>
        <b/>
        <i/>
        <sz val="8"/>
        <rFont val="Calibri"/>
        <family val="2"/>
        <scheme val="minor"/>
      </rPr>
      <t>Spinus (Carduelis) classes 103-114</t>
    </r>
  </si>
  <si>
    <r>
      <t>mutations Genus Spinus (</t>
    </r>
    <r>
      <rPr>
        <b/>
        <i/>
        <sz val="8"/>
        <rFont val="Calibri"/>
        <family val="2"/>
        <scheme val="minor"/>
      </rPr>
      <t>Carduelis) classes 103-114</t>
    </r>
  </si>
  <si>
    <r>
      <t xml:space="preserve">Genus Carduelis: C.c.caniceps-C.c.paropanisi, C.c. subulata,ultima </t>
    </r>
    <r>
      <rPr>
        <b/>
        <sz val="8"/>
        <rFont val="Calibri"/>
        <family val="2"/>
        <scheme val="minor"/>
      </rPr>
      <t xml:space="preserve">(chardonnerets) </t>
    </r>
  </si>
  <si>
    <r>
      <t xml:space="preserve">Genus Carduelis: C.c.caniceps-C.c.paropanisi-C.c. subulata-C.c.ultima </t>
    </r>
    <r>
      <rPr>
        <b/>
        <sz val="8"/>
        <rFont val="Calibri"/>
        <family val="2"/>
        <scheme val="minor"/>
      </rPr>
      <t xml:space="preserve">(greenfinches) </t>
    </r>
  </si>
  <si>
    <r>
      <t xml:space="preserve">Mutations </t>
    </r>
    <r>
      <rPr>
        <b/>
        <i/>
        <sz val="8"/>
        <rFont val="Calibri"/>
        <family val="2"/>
        <scheme val="minor"/>
      </rPr>
      <t>Genus</t>
    </r>
    <r>
      <rPr>
        <b/>
        <sz val="8"/>
        <rFont val="Calibri"/>
        <family val="2"/>
        <scheme val="minor"/>
      </rPr>
      <t xml:space="preserve"> </t>
    </r>
    <r>
      <rPr>
        <b/>
        <i/>
        <sz val="8"/>
        <rFont val="Calibri"/>
        <family val="2"/>
        <scheme val="minor"/>
      </rPr>
      <t>Carduelis</t>
    </r>
    <r>
      <rPr>
        <b/>
        <sz val="8"/>
        <rFont val="Calibri"/>
        <family val="2"/>
        <scheme val="minor"/>
      </rPr>
      <t xml:space="preserve">  classes 117-118</t>
    </r>
  </si>
  <si>
    <r>
      <t xml:space="preserve">Mutations </t>
    </r>
    <r>
      <rPr>
        <b/>
        <i/>
        <sz val="8"/>
        <rFont val="Calibri"/>
        <family val="2"/>
        <scheme val="minor"/>
      </rPr>
      <t>Genus</t>
    </r>
    <r>
      <rPr>
        <b/>
        <sz val="8"/>
        <rFont val="Calibri"/>
        <family val="2"/>
        <scheme val="minor"/>
      </rPr>
      <t xml:space="preserve"> </t>
    </r>
    <r>
      <rPr>
        <b/>
        <i/>
        <sz val="8"/>
        <rFont val="Calibri"/>
        <family val="2"/>
        <scheme val="minor"/>
      </rPr>
      <t>Chloris-Linaria</t>
    </r>
    <r>
      <rPr>
        <b/>
        <sz val="8"/>
        <rFont val="Calibri"/>
        <family val="2"/>
        <scheme val="minor"/>
      </rPr>
      <t xml:space="preserve">  classes 121-124</t>
    </r>
  </si>
  <si>
    <r>
      <t>mutations :</t>
    </r>
    <r>
      <rPr>
        <b/>
        <i/>
        <sz val="8"/>
        <rFont val="Calibri"/>
        <family val="2"/>
        <scheme val="minor"/>
      </rPr>
      <t xml:space="preserve"> Passeridae - Plocéidae classes 127-128</t>
    </r>
  </si>
  <si>
    <r>
      <t xml:space="preserve">mutations : </t>
    </r>
    <r>
      <rPr>
        <b/>
        <i/>
        <sz val="8"/>
        <rFont val="Calibri"/>
        <family val="2"/>
        <scheme val="minor"/>
      </rPr>
      <t>Passeridae - Plocéidae</t>
    </r>
    <r>
      <rPr>
        <b/>
        <sz val="8"/>
        <rFont val="Calibri"/>
        <family val="2"/>
        <scheme val="minor"/>
      </rPr>
      <t xml:space="preserve"> classes 127-128</t>
    </r>
  </si>
  <si>
    <r>
      <t>Genus</t>
    </r>
    <r>
      <rPr>
        <b/>
        <i/>
        <sz val="8"/>
        <rFont val="Calibri"/>
        <family val="2"/>
        <scheme val="minor"/>
      </rPr>
      <t xml:space="preserve"> Linurgus </t>
    </r>
    <r>
      <rPr>
        <b/>
        <sz val="8"/>
        <rFont val="Calibri"/>
        <family val="2"/>
        <scheme val="minor"/>
      </rPr>
      <t>(pinsons-loriot)</t>
    </r>
  </si>
  <si>
    <r>
      <t>Genus</t>
    </r>
    <r>
      <rPr>
        <b/>
        <i/>
        <sz val="8"/>
        <rFont val="Calibri"/>
        <family val="2"/>
        <scheme val="minor"/>
      </rPr>
      <t xml:space="preserve"> Linergus  (Chaffinches-Golden oriole)</t>
    </r>
  </si>
  <si>
    <r>
      <t xml:space="preserve">Genus </t>
    </r>
    <r>
      <rPr>
        <b/>
        <i/>
        <sz val="8"/>
        <rFont val="Calibri"/>
        <family val="2"/>
        <scheme val="minor"/>
      </rPr>
      <t xml:space="preserve">Pyrroplectes </t>
    </r>
    <r>
      <rPr>
        <b/>
        <sz val="8"/>
        <rFont val="Calibri"/>
        <family val="2"/>
        <scheme val="minor"/>
      </rPr>
      <t>(pinson nuque d'or)</t>
    </r>
  </si>
  <si>
    <r>
      <t xml:space="preserve">Genus </t>
    </r>
    <r>
      <rPr>
        <b/>
        <i/>
        <sz val="8"/>
        <rFont val="Calibri"/>
        <family val="2"/>
        <scheme val="minor"/>
      </rPr>
      <t>Pyrroplectes (Gold-naped Finch)</t>
    </r>
  </si>
  <si>
    <r>
      <t xml:space="preserve">Mutations </t>
    </r>
    <r>
      <rPr>
        <b/>
        <i/>
        <sz val="8"/>
        <rFont val="Calibri"/>
        <family val="2"/>
        <scheme val="minor"/>
      </rPr>
      <t>Genus</t>
    </r>
    <r>
      <rPr>
        <b/>
        <sz val="8"/>
        <rFont val="Calibri"/>
        <family val="2"/>
        <scheme val="minor"/>
      </rPr>
      <t xml:space="preserve"> </t>
    </r>
    <r>
      <rPr>
        <b/>
        <i/>
        <sz val="8"/>
        <rFont val="Calibri"/>
        <family val="2"/>
        <scheme val="minor"/>
      </rPr>
      <t>Linergus -Pyrroplectes</t>
    </r>
    <r>
      <rPr>
        <b/>
        <sz val="8"/>
        <rFont val="Calibri"/>
        <family val="2"/>
        <scheme val="minor"/>
      </rPr>
      <t xml:space="preserve"> classes 131-134</t>
    </r>
  </si>
  <si>
    <r>
      <t xml:space="preserve">Mutations Autres </t>
    </r>
    <r>
      <rPr>
        <b/>
        <i/>
        <sz val="8"/>
        <rFont val="Calibri"/>
        <family val="2"/>
        <scheme val="minor"/>
      </rPr>
      <t xml:space="preserve">Carpodacus </t>
    </r>
    <r>
      <rPr>
        <b/>
        <sz val="8"/>
        <rFont val="Calibri"/>
        <family val="2"/>
        <scheme val="minor"/>
      </rPr>
      <t>classes 137-138</t>
    </r>
  </si>
  <si>
    <r>
      <t xml:space="preserve">mutations : </t>
    </r>
    <r>
      <rPr>
        <b/>
        <i/>
        <sz val="8"/>
        <rFont val="Calibri"/>
        <family val="2"/>
        <scheme val="minor"/>
      </rPr>
      <t>Emberezidae</t>
    </r>
    <r>
      <rPr>
        <b/>
        <sz val="8"/>
        <rFont val="Calibri"/>
        <family val="2"/>
        <scheme val="minor"/>
      </rPr>
      <t xml:space="preserve"> granivores classes 149-160</t>
    </r>
  </si>
  <si>
    <r>
      <t>Genus Callacanthis-Leucosticte-Pinicola-Propyrrhula-Rhodospiza</t>
    </r>
    <r>
      <rPr>
        <b/>
        <sz val="8"/>
        <rFont val="Calibri"/>
        <family val="2"/>
        <scheme val="minor"/>
      </rPr>
      <t xml:space="preserve"> classic phenotype.</t>
    </r>
    <r>
      <rPr>
        <b/>
        <i/>
        <sz val="8"/>
        <rFont val="Calibri"/>
        <family val="2"/>
        <scheme val="minor"/>
      </rPr>
      <t xml:space="preserve">  </t>
    </r>
  </si>
  <si>
    <r>
      <t xml:space="preserve">Mutations </t>
    </r>
    <r>
      <rPr>
        <b/>
        <i/>
        <sz val="8"/>
        <rFont val="Calibri"/>
        <family val="2"/>
        <scheme val="minor"/>
      </rPr>
      <t>Genus Callacanthis-Pinicola-Propyrrhula-Rhodospiza</t>
    </r>
    <r>
      <rPr>
        <b/>
        <sz val="8"/>
        <rFont val="Calibri"/>
        <family val="2"/>
        <scheme val="minor"/>
      </rPr>
      <t xml:space="preserve"> classes 167-168</t>
    </r>
  </si>
  <si>
    <r>
      <t xml:space="preserve">Famille </t>
    </r>
    <r>
      <rPr>
        <b/>
        <i/>
        <sz val="8"/>
        <rFont val="Calibri"/>
        <family val="2"/>
        <scheme val="minor"/>
      </rPr>
      <t xml:space="preserve">Leiotrichidae (Leiothrix-Sibias-Mesias-Minla) </t>
    </r>
    <r>
      <rPr>
        <b/>
        <sz val="8"/>
        <rFont val="Calibri"/>
        <family val="2"/>
        <scheme val="minor"/>
      </rPr>
      <t xml:space="preserve">- Famille </t>
    </r>
    <r>
      <rPr>
        <b/>
        <i/>
        <sz val="8"/>
        <rFont val="Calibri"/>
        <family val="2"/>
        <scheme val="minor"/>
      </rPr>
      <t>Muscicapidae(Genus Muscicapa-Gossyphes) -Pipridae -Zostéropidae-Paridae .</t>
    </r>
  </si>
  <si>
    <r>
      <t xml:space="preserve">Family </t>
    </r>
    <r>
      <rPr>
        <b/>
        <i/>
        <sz val="8"/>
        <rFont val="Calibri"/>
        <family val="2"/>
        <scheme val="minor"/>
      </rPr>
      <t xml:space="preserve">Timaliidae(Leiothrix-Sibias-Mesias-Minla) </t>
    </r>
    <r>
      <rPr>
        <b/>
        <sz val="8"/>
        <rFont val="Calibri"/>
        <family val="2"/>
        <scheme val="minor"/>
      </rPr>
      <t xml:space="preserve">- Family </t>
    </r>
    <r>
      <rPr>
        <b/>
        <i/>
        <sz val="8"/>
        <rFont val="Calibri"/>
        <family val="2"/>
        <scheme val="minor"/>
      </rPr>
      <t>Muscicapidae(Genus Muscicapa-Gossyphes) -Pipridae -Zostéropidae-Paridae</t>
    </r>
    <r>
      <rPr>
        <b/>
        <sz val="8"/>
        <rFont val="Calibri"/>
        <family val="2"/>
        <scheme val="minor"/>
      </rPr>
      <t xml:space="preserve"> .</t>
    </r>
  </si>
  <si>
    <r>
      <t xml:space="preserve">Famille </t>
    </r>
    <r>
      <rPr>
        <b/>
        <i/>
        <sz val="8"/>
        <rFont val="Calibri"/>
        <family val="2"/>
        <scheme val="minor"/>
      </rPr>
      <t>Ramphastidae-Musophagidae- Cotingidae-Eurylaimidae-Trogonidae-Coliidae .</t>
    </r>
  </si>
  <si>
    <r>
      <t xml:space="preserve">Family </t>
    </r>
    <r>
      <rPr>
        <b/>
        <i/>
        <sz val="8"/>
        <rFont val="Calibri"/>
        <family val="2"/>
        <scheme val="minor"/>
      </rPr>
      <t>Ramphastidae-Musophagidae-                                                     Cotingidae-Eurylaimidae-Trogonidae-Coliidae</t>
    </r>
    <r>
      <rPr>
        <b/>
        <i/>
        <sz val="9"/>
        <rFont val="Calibri"/>
        <family val="2"/>
        <scheme val="minor"/>
      </rPr>
      <t xml:space="preserve"> .</t>
    </r>
  </si>
  <si>
    <r>
      <t xml:space="preserve">Famille </t>
    </r>
    <r>
      <rPr>
        <b/>
        <i/>
        <sz val="8"/>
        <rFont val="Calibri"/>
        <family val="2"/>
        <scheme val="minor"/>
      </rPr>
      <t>Trochilidae-Thraupidae(Genus Cyanerpes-Chlorophanes)-Nectariniidae</t>
    </r>
  </si>
  <si>
    <r>
      <t xml:space="preserve">Family </t>
    </r>
    <r>
      <rPr>
        <b/>
        <i/>
        <sz val="8"/>
        <rFont val="Calibri"/>
        <family val="2"/>
        <scheme val="minor"/>
      </rPr>
      <t>Trochilidae-Thraupidae(Genus Cyanerpes-Chlorophanes)-Nectariniidae</t>
    </r>
  </si>
  <si>
    <r>
      <t xml:space="preserve">Famille : </t>
    </r>
    <r>
      <rPr>
        <b/>
        <i/>
        <sz val="8"/>
        <rFont val="Calibri"/>
        <family val="2"/>
        <scheme val="minor"/>
      </rPr>
      <t>Sturnidae-Pycnonotidae</t>
    </r>
  </si>
  <si>
    <r>
      <t xml:space="preserve">Family : </t>
    </r>
    <r>
      <rPr>
        <b/>
        <i/>
        <sz val="8"/>
        <rFont val="Calibri"/>
        <family val="2"/>
        <scheme val="minor"/>
      </rPr>
      <t>Sturnidae-Pycnonotidae</t>
    </r>
  </si>
  <si>
    <r>
      <t xml:space="preserve">Famille : </t>
    </r>
    <r>
      <rPr>
        <b/>
        <i/>
        <sz val="8"/>
        <rFont val="Calibri"/>
        <family val="2"/>
        <scheme val="minor"/>
      </rPr>
      <t>Turdidae-Buphagidés</t>
    </r>
  </si>
  <si>
    <r>
      <t xml:space="preserve">Family : </t>
    </r>
    <r>
      <rPr>
        <b/>
        <i/>
        <sz val="8"/>
        <rFont val="Calibri"/>
        <family val="2"/>
        <scheme val="minor"/>
      </rPr>
      <t>Turdidae-Buphagidés</t>
    </r>
  </si>
  <si>
    <r>
      <t xml:space="preserve">Famille </t>
    </r>
    <r>
      <rPr>
        <b/>
        <i/>
        <sz val="9"/>
        <rFont val="Calibri"/>
        <family val="2"/>
        <scheme val="minor"/>
      </rPr>
      <t>Méropidae-Galbulidae-Momotidae-Coraciidae-Mégalaimiidae-Lybiidae-Oriolidae. Famille Chloropseidae(Irénidae)-Ictéridae-Picidae-Viréonidae -Alcédinidae-Campéphagidae.</t>
    </r>
  </si>
  <si>
    <r>
      <t xml:space="preserve">Family </t>
    </r>
    <r>
      <rPr>
        <b/>
        <i/>
        <sz val="9"/>
        <rFont val="Calibri"/>
        <family val="2"/>
        <scheme val="minor"/>
      </rPr>
      <t>Méropidae-Galbulidae-Momotidae-Coraciidae-Mégalaimiidae-Lybiidae-Oriolidae. Family Chloropseidae(Irénidae)-Ictéridae-Picidae-Viréonidae -Alcédinidae-Campéphagidae.</t>
    </r>
  </si>
  <si>
    <r>
      <t xml:space="preserve">Famille </t>
    </r>
    <r>
      <rPr>
        <b/>
        <i/>
        <sz val="9"/>
        <rFont val="Calibri"/>
        <family val="2"/>
        <scheme val="minor"/>
      </rPr>
      <t>Corvidae-Timaliidae(Genus Garrulax)-Tyrannidae.</t>
    </r>
  </si>
  <si>
    <r>
      <t xml:space="preserve">Family </t>
    </r>
    <r>
      <rPr>
        <b/>
        <i/>
        <sz val="9"/>
        <rFont val="Calibri"/>
        <family val="2"/>
        <scheme val="minor"/>
      </rPr>
      <t>Corvidae-Timaliidae(Genus Garrulax)-Tyrannidae.</t>
    </r>
  </si>
  <si>
    <r>
      <t xml:space="preserve"> </t>
    </r>
    <r>
      <rPr>
        <b/>
        <u/>
        <sz val="8"/>
        <rFont val="Calibri"/>
        <family val="2"/>
        <scheme val="minor"/>
      </rPr>
      <t>Le nom latin est indispensable.</t>
    </r>
    <r>
      <rPr>
        <b/>
        <sz val="8"/>
        <rFont val="Calibri"/>
        <family val="2"/>
        <scheme val="minor"/>
      </rPr>
      <t xml:space="preserve">    </t>
    </r>
  </si>
  <si>
    <r>
      <t xml:space="preserve">Section G1
Genus </t>
    </r>
    <r>
      <rPr>
        <b/>
        <i/>
        <sz val="8"/>
        <rFont val="Calibri"/>
        <family val="2"/>
        <scheme val="minor"/>
      </rPr>
      <t>Serinus</t>
    </r>
    <r>
      <rPr>
        <b/>
        <sz val="8"/>
        <rFont val="Calibri"/>
        <family val="2"/>
        <scheme val="minor"/>
      </rPr>
      <t xml:space="preserve"> européens</t>
    </r>
  </si>
  <si>
    <r>
      <t xml:space="preserve">Serinus serinus </t>
    </r>
    <r>
      <rPr>
        <b/>
        <sz val="8"/>
        <rFont val="Calibri"/>
        <family val="2"/>
        <scheme val="minor"/>
      </rPr>
      <t>Mutations</t>
    </r>
  </si>
  <si>
    <r>
      <t xml:space="preserve">Section  G2
Genus </t>
    </r>
    <r>
      <rPr>
        <b/>
        <i/>
        <sz val="8"/>
        <rFont val="Calibri"/>
        <family val="2"/>
        <scheme val="minor"/>
      </rPr>
      <t>Carduelis</t>
    </r>
    <r>
      <rPr>
        <b/>
        <sz val="8"/>
        <rFont val="Calibri"/>
        <family val="2"/>
        <scheme val="minor"/>
      </rPr>
      <t xml:space="preserve"> européens</t>
    </r>
  </si>
  <si>
    <r>
      <t xml:space="preserve">Carduelis Carduelis </t>
    </r>
    <r>
      <rPr>
        <b/>
        <sz val="8"/>
        <rFont val="Calibri"/>
        <family val="2"/>
        <scheme val="minor"/>
      </rPr>
      <t xml:space="preserve">all other subspecies EXCEPT </t>
    </r>
    <r>
      <rPr>
        <b/>
        <i/>
        <sz val="8"/>
        <rFont val="Calibri"/>
        <family val="2"/>
        <scheme val="minor"/>
      </rPr>
      <t xml:space="preserve">Carduelis caniceps (caniceps -paropanisi - subulata - ultima) </t>
    </r>
    <r>
      <rPr>
        <b/>
        <sz val="8"/>
        <rFont val="Calibri"/>
        <family val="2"/>
        <scheme val="minor"/>
      </rPr>
      <t>extra europeans - F</t>
    </r>
  </si>
  <si>
    <r>
      <t xml:space="preserve">Carduelis carduelis  </t>
    </r>
    <r>
      <rPr>
        <b/>
        <sz val="8"/>
        <rFont val="Calibri"/>
        <family val="2"/>
        <scheme val="minor"/>
      </rPr>
      <t>Brun</t>
    </r>
    <r>
      <rPr>
        <b/>
        <i/>
        <sz val="8"/>
        <rFont val="Calibri"/>
        <family val="2"/>
        <scheme val="minor"/>
      </rPr>
      <t xml:space="preserve"> </t>
    </r>
  </si>
  <si>
    <r>
      <t xml:space="preserve">Carduelis carduelis  </t>
    </r>
    <r>
      <rPr>
        <b/>
        <sz val="8"/>
        <rFont val="Calibri"/>
        <family val="2"/>
        <scheme val="minor"/>
      </rPr>
      <t>Brown</t>
    </r>
  </si>
  <si>
    <r>
      <t xml:space="preserve">Carduelis carduelis </t>
    </r>
    <r>
      <rPr>
        <b/>
        <sz val="8"/>
        <rFont val="Calibri"/>
        <family val="2"/>
        <scheme val="minor"/>
      </rPr>
      <t>Agate</t>
    </r>
  </si>
  <si>
    <r>
      <t xml:space="preserve">Carduelis carduelis </t>
    </r>
    <r>
      <rPr>
        <b/>
        <sz val="8"/>
        <rFont val="Calibri"/>
        <family val="2"/>
        <scheme val="minor"/>
      </rPr>
      <t>Isabelle</t>
    </r>
    <r>
      <rPr>
        <b/>
        <i/>
        <sz val="8"/>
        <rFont val="Calibri"/>
        <family val="2"/>
        <scheme val="minor"/>
      </rPr>
      <t xml:space="preserve"> </t>
    </r>
  </si>
  <si>
    <r>
      <t xml:space="preserve">Carduelis carduelis </t>
    </r>
    <r>
      <rPr>
        <b/>
        <sz val="8"/>
        <rFont val="Calibri"/>
        <family val="2"/>
        <scheme val="minor"/>
      </rPr>
      <t>Aminet (ex Eumo)</t>
    </r>
  </si>
  <si>
    <r>
      <t>Carduelis carduelis</t>
    </r>
    <r>
      <rPr>
        <b/>
        <sz val="8"/>
        <rFont val="Calibri"/>
        <family val="2"/>
        <scheme val="minor"/>
      </rPr>
      <t xml:space="preserve"> Lutino (lie au sex) - Satinet (lutino-brun)</t>
    </r>
  </si>
  <si>
    <r>
      <t xml:space="preserve">Carduelis carduelis </t>
    </r>
    <r>
      <rPr>
        <b/>
        <sz val="8"/>
        <rFont val="Calibri"/>
        <family val="2"/>
        <scheme val="minor"/>
      </rPr>
      <t>Lutino (sex-linked) - Satinet (lutino-brown)</t>
    </r>
  </si>
  <si>
    <r>
      <t xml:space="preserve">Carduelis carduelis </t>
    </r>
    <r>
      <rPr>
        <b/>
        <sz val="8"/>
        <rFont val="Calibri"/>
        <family val="2"/>
        <scheme val="minor"/>
      </rPr>
      <t>Ino (recessif) - Blanc (yeux noire)</t>
    </r>
  </si>
  <si>
    <r>
      <t xml:space="preserve">Carduelis carduelis </t>
    </r>
    <r>
      <rPr>
        <b/>
        <sz val="8"/>
        <rFont val="Calibri"/>
        <family val="2"/>
        <scheme val="minor"/>
      </rPr>
      <t>Ino (recessive) - White (black eyes)</t>
    </r>
  </si>
  <si>
    <r>
      <t xml:space="preserve">Carduelis carduelis </t>
    </r>
    <r>
      <rPr>
        <b/>
        <sz val="8"/>
        <rFont val="Calibri"/>
        <family val="2"/>
        <scheme val="minor"/>
      </rPr>
      <t>Pastel</t>
    </r>
    <r>
      <rPr>
        <b/>
        <i/>
        <sz val="8"/>
        <rFont val="Calibri"/>
        <family val="2"/>
        <scheme val="minor"/>
      </rPr>
      <t xml:space="preserve"> </t>
    </r>
  </si>
  <si>
    <r>
      <t xml:space="preserve">Carduelis carduelis </t>
    </r>
    <r>
      <rPr>
        <b/>
        <sz val="8"/>
        <rFont val="Calibri"/>
        <family val="2"/>
        <scheme val="minor"/>
      </rPr>
      <t xml:space="preserve">Tête Blanche </t>
    </r>
  </si>
  <si>
    <r>
      <t>Carduelis carduelis</t>
    </r>
    <r>
      <rPr>
        <b/>
        <sz val="8"/>
        <rFont val="Calibri"/>
        <family val="2"/>
        <scheme val="minor"/>
      </rPr>
      <t xml:space="preserve"> White Head</t>
    </r>
  </si>
  <si>
    <r>
      <t xml:space="preserve">Carduelis carduelis </t>
    </r>
    <r>
      <rPr>
        <b/>
        <sz val="8"/>
        <rFont val="Calibri"/>
        <family val="2"/>
        <scheme val="minor"/>
      </rPr>
      <t>Opale</t>
    </r>
  </si>
  <si>
    <r>
      <t xml:space="preserve">Carduelis carduelis </t>
    </r>
    <r>
      <rPr>
        <b/>
        <sz val="8"/>
        <rFont val="Calibri"/>
        <family val="2"/>
        <scheme val="minor"/>
      </rPr>
      <t>Opal</t>
    </r>
  </si>
  <si>
    <r>
      <t>Carduelis carduelis</t>
    </r>
    <r>
      <rPr>
        <b/>
        <sz val="8"/>
        <rFont val="Calibri"/>
        <family val="2"/>
        <scheme val="minor"/>
      </rPr>
      <t xml:space="preserve"> Jaune aussi en combinaisons de mutations</t>
    </r>
  </si>
  <si>
    <r>
      <t xml:space="preserve">Carduelis carduelis </t>
    </r>
    <r>
      <rPr>
        <b/>
        <sz val="8"/>
        <rFont val="Calibri"/>
        <family val="2"/>
        <scheme val="minor"/>
      </rPr>
      <t>Yellow and combination of mutation</t>
    </r>
  </si>
  <si>
    <r>
      <t xml:space="preserve">Carduelis carduelis </t>
    </r>
    <r>
      <rPr>
        <b/>
        <sz val="8"/>
        <rFont val="Calibri"/>
        <family val="2"/>
        <scheme val="minor"/>
      </rPr>
      <t>autres mutations et combinaisons de mutations (par exemple pastel-brun, Tête  blanche agate, opale brun etc)</t>
    </r>
  </si>
  <si>
    <r>
      <t xml:space="preserve">Carduelis carduelis </t>
    </r>
    <r>
      <rPr>
        <b/>
        <sz val="8"/>
        <rFont val="Calibri"/>
        <family val="2"/>
        <scheme val="minor"/>
      </rPr>
      <t>other mutations and combinations of mutations (for example pastel-brown, White head agate, opale brown etc)</t>
    </r>
  </si>
  <si>
    <r>
      <t xml:space="preserve">Carduelis carduelis </t>
    </r>
    <r>
      <rPr>
        <b/>
        <sz val="8"/>
        <rFont val="Calibri"/>
        <family val="2"/>
        <scheme val="minor"/>
      </rPr>
      <t>panaché</t>
    </r>
  </si>
  <si>
    <r>
      <t xml:space="preserve">Carduelis carduelis </t>
    </r>
    <r>
      <rPr>
        <b/>
        <sz val="8"/>
        <rFont val="Calibri"/>
        <family val="2"/>
        <scheme val="minor"/>
      </rPr>
      <t>variegated</t>
    </r>
  </si>
  <si>
    <r>
      <t xml:space="preserve">Section G 3
Genus </t>
    </r>
    <r>
      <rPr>
        <b/>
        <i/>
        <sz val="8"/>
        <rFont val="Calibri"/>
        <family val="2"/>
        <scheme val="minor"/>
      </rPr>
      <t>Chloris</t>
    </r>
    <r>
      <rPr>
        <b/>
        <sz val="8"/>
        <rFont val="Calibri"/>
        <family val="2"/>
        <scheme val="minor"/>
      </rPr>
      <t xml:space="preserve"> européens</t>
    </r>
  </si>
  <si>
    <r>
      <t>Chloris chloris male</t>
    </r>
    <r>
      <rPr>
        <b/>
        <sz val="8"/>
        <rFont val="Calibri"/>
        <family val="2"/>
        <scheme val="minor"/>
      </rPr>
      <t xml:space="preserve"> (toutes les sous-espéces) </t>
    </r>
  </si>
  <si>
    <r>
      <t xml:space="preserve">Chloris  chloris </t>
    </r>
    <r>
      <rPr>
        <b/>
        <sz val="8"/>
        <rFont val="Calibri"/>
        <family val="2"/>
        <scheme val="minor"/>
      </rPr>
      <t>(all subspecies) male</t>
    </r>
  </si>
  <si>
    <r>
      <t>Chloris chloris femelle</t>
    </r>
    <r>
      <rPr>
        <b/>
        <sz val="8"/>
        <rFont val="Calibri"/>
        <family val="2"/>
        <scheme val="minor"/>
      </rPr>
      <t xml:space="preserve">(toutes les sous-espéces) </t>
    </r>
  </si>
  <si>
    <r>
      <t xml:space="preserve">Chloris  chloris </t>
    </r>
    <r>
      <rPr>
        <b/>
        <sz val="8"/>
        <rFont val="Calibri"/>
        <family val="2"/>
        <scheme val="minor"/>
      </rPr>
      <t>(all subspecies) female</t>
    </r>
  </si>
  <si>
    <r>
      <t xml:space="preserve">Chloris chloris </t>
    </r>
    <r>
      <rPr>
        <b/>
        <sz val="8"/>
        <rFont val="Calibri"/>
        <family val="2"/>
        <scheme val="minor"/>
      </rPr>
      <t>Brun</t>
    </r>
  </si>
  <si>
    <r>
      <t>Chloris chloris</t>
    </r>
    <r>
      <rPr>
        <b/>
        <sz val="8"/>
        <rFont val="Calibri"/>
        <family val="2"/>
        <scheme val="minor"/>
      </rPr>
      <t xml:space="preserve"> Brown</t>
    </r>
  </si>
  <si>
    <r>
      <t>Chloris chloris</t>
    </r>
    <r>
      <rPr>
        <b/>
        <sz val="8"/>
        <rFont val="Calibri"/>
        <family val="2"/>
        <scheme val="minor"/>
      </rPr>
      <t xml:space="preserve"> Agate </t>
    </r>
  </si>
  <si>
    <r>
      <t>Chloris chloris</t>
    </r>
    <r>
      <rPr>
        <b/>
        <sz val="8"/>
        <rFont val="Calibri"/>
        <family val="2"/>
        <scheme val="minor"/>
      </rPr>
      <t xml:space="preserve"> Agate</t>
    </r>
  </si>
  <si>
    <r>
      <t xml:space="preserve">Chloris chloris </t>
    </r>
    <r>
      <rPr>
        <b/>
        <sz val="8"/>
        <rFont val="Calibri"/>
        <family val="2"/>
        <scheme val="minor"/>
      </rPr>
      <t>Isabelle</t>
    </r>
    <r>
      <rPr>
        <b/>
        <i/>
        <sz val="8"/>
        <rFont val="Calibri"/>
        <family val="2"/>
        <scheme val="minor"/>
      </rPr>
      <t xml:space="preserve"> </t>
    </r>
  </si>
  <si>
    <r>
      <t>Chloris chloris</t>
    </r>
    <r>
      <rPr>
        <b/>
        <sz val="8"/>
        <rFont val="Calibri"/>
        <family val="2"/>
        <scheme val="minor"/>
      </rPr>
      <t xml:space="preserve"> LutIno - Satinet (Lutino-brun)</t>
    </r>
  </si>
  <si>
    <r>
      <t xml:space="preserve">Chloris chloris </t>
    </r>
    <r>
      <rPr>
        <b/>
        <sz val="8"/>
        <rFont val="Calibri"/>
        <family val="2"/>
        <scheme val="minor"/>
      </rPr>
      <t>LutIno -  Satinet (lutino-brown)</t>
    </r>
  </si>
  <si>
    <r>
      <t xml:space="preserve">Chloris chloris </t>
    </r>
    <r>
      <rPr>
        <b/>
        <sz val="8"/>
        <rFont val="Calibri"/>
        <family val="2"/>
        <scheme val="minor"/>
      </rPr>
      <t>Aminet - Ambra</t>
    </r>
  </si>
  <si>
    <r>
      <t xml:space="preserve">Chloris chloris </t>
    </r>
    <r>
      <rPr>
        <b/>
        <sz val="8"/>
        <rFont val="Calibri"/>
        <family val="2"/>
        <scheme val="minor"/>
      </rPr>
      <t>Pastel (lie au sex) - Diluè (semi dominant)</t>
    </r>
  </si>
  <si>
    <r>
      <t xml:space="preserve">Chloris chloris </t>
    </r>
    <r>
      <rPr>
        <b/>
        <sz val="8"/>
        <rFont val="Calibri"/>
        <family val="2"/>
        <scheme val="minor"/>
      </rPr>
      <t>Pastel (sex-linked)</t>
    </r>
    <r>
      <rPr>
        <b/>
        <i/>
        <sz val="8"/>
        <rFont val="Calibri"/>
        <family val="2"/>
        <scheme val="minor"/>
      </rPr>
      <t xml:space="preserve"> - </t>
    </r>
    <r>
      <rPr>
        <b/>
        <sz val="8"/>
        <rFont val="Calibri"/>
        <family val="2"/>
        <scheme val="minor"/>
      </rPr>
      <t>Diluè (single et double)</t>
    </r>
  </si>
  <si>
    <r>
      <t>Chloris chloris</t>
    </r>
    <r>
      <rPr>
        <b/>
        <sz val="8"/>
        <rFont val="Calibri"/>
        <family val="2"/>
        <scheme val="minor"/>
      </rPr>
      <t xml:space="preserve"> Bec jaune (toutes mutations)</t>
    </r>
  </si>
  <si>
    <r>
      <rPr>
        <b/>
        <i/>
        <sz val="8"/>
        <rFont val="Calibri"/>
        <family val="2"/>
        <scheme val="minor"/>
      </rPr>
      <t xml:space="preserve">Chloris chloris </t>
    </r>
    <r>
      <rPr>
        <b/>
        <sz val="8"/>
        <rFont val="Calibri"/>
        <family val="2"/>
        <scheme val="minor"/>
      </rPr>
      <t>Yellow beak (all mutations)</t>
    </r>
  </si>
  <si>
    <r>
      <t xml:space="preserve">Chloris chloris </t>
    </r>
    <r>
      <rPr>
        <b/>
        <sz val="8"/>
        <rFont val="Calibri"/>
        <family val="2"/>
        <scheme val="minor"/>
      </rPr>
      <t>Jaune dominant (toutes mutations)</t>
    </r>
  </si>
  <si>
    <r>
      <t xml:space="preserve">Chloris chloris </t>
    </r>
    <r>
      <rPr>
        <b/>
        <sz val="8"/>
        <rFont val="Calibri"/>
        <family val="2"/>
        <scheme val="minor"/>
      </rPr>
      <t>dominant Yellow</t>
    </r>
    <r>
      <rPr>
        <b/>
        <i/>
        <sz val="8"/>
        <rFont val="Calibri"/>
        <family val="2"/>
        <scheme val="minor"/>
      </rPr>
      <t xml:space="preserve"> </t>
    </r>
    <r>
      <rPr>
        <b/>
        <sz val="8"/>
        <rFont val="Calibri"/>
        <family val="2"/>
        <scheme val="minor"/>
      </rPr>
      <t>(all mutations)</t>
    </r>
  </si>
  <si>
    <r>
      <t xml:space="preserve">Chloris chloris </t>
    </r>
    <r>
      <rPr>
        <b/>
        <sz val="8"/>
        <rFont val="Calibri"/>
        <family val="2"/>
        <scheme val="minor"/>
      </rPr>
      <t>autres combinaisons de mutations</t>
    </r>
  </si>
  <si>
    <r>
      <t xml:space="preserve">Chloris chloris </t>
    </r>
    <r>
      <rPr>
        <b/>
        <sz val="8"/>
        <rFont val="Calibri"/>
        <family val="2"/>
        <scheme val="minor"/>
      </rPr>
      <t>other combinations of mutations</t>
    </r>
  </si>
  <si>
    <r>
      <t xml:space="preserve">Chloris chloris </t>
    </r>
    <r>
      <rPr>
        <b/>
        <sz val="8"/>
        <rFont val="Calibri"/>
        <family val="2"/>
        <scheme val="minor"/>
      </rPr>
      <t>panaché</t>
    </r>
  </si>
  <si>
    <r>
      <t xml:space="preserve">Chloris chloris </t>
    </r>
    <r>
      <rPr>
        <b/>
        <sz val="8"/>
        <rFont val="Calibri"/>
        <family val="2"/>
        <scheme val="minor"/>
      </rPr>
      <t>variegated</t>
    </r>
  </si>
  <si>
    <r>
      <t xml:space="preserve">Section G 4
Genus </t>
    </r>
    <r>
      <rPr>
        <b/>
        <i/>
        <sz val="8"/>
        <rFont val="Calibri"/>
        <family val="2"/>
        <scheme val="minor"/>
      </rPr>
      <t>Spinus</t>
    </r>
    <r>
      <rPr>
        <b/>
        <sz val="8"/>
        <rFont val="Calibri"/>
        <family val="2"/>
        <scheme val="minor"/>
      </rPr>
      <t xml:space="preserve"> européens</t>
    </r>
  </si>
  <si>
    <r>
      <t xml:space="preserve">Spinus spinus </t>
    </r>
    <r>
      <rPr>
        <b/>
        <sz val="8"/>
        <rFont val="Calibri"/>
        <family val="2"/>
        <scheme val="minor"/>
      </rPr>
      <t>Ivoire</t>
    </r>
  </si>
  <si>
    <r>
      <t xml:space="preserve">Spinus spinus </t>
    </r>
    <r>
      <rPr>
        <b/>
        <sz val="8"/>
        <rFont val="Calibri"/>
        <family val="2"/>
        <scheme val="minor"/>
      </rPr>
      <t>Ivory</t>
    </r>
  </si>
  <si>
    <r>
      <t xml:space="preserve">Spinus spinus </t>
    </r>
    <r>
      <rPr>
        <b/>
        <sz val="8"/>
        <rFont val="Calibri"/>
        <family val="2"/>
        <scheme val="minor"/>
      </rPr>
      <t>Brun - Brun Ivoire</t>
    </r>
  </si>
  <si>
    <r>
      <t xml:space="preserve">Spinus spinus </t>
    </r>
    <r>
      <rPr>
        <b/>
        <sz val="8"/>
        <rFont val="Calibri"/>
        <family val="2"/>
        <scheme val="minor"/>
      </rPr>
      <t>Brown - Brown Ivory</t>
    </r>
  </si>
  <si>
    <r>
      <t>Spinus spinus</t>
    </r>
    <r>
      <rPr>
        <b/>
        <sz val="8"/>
        <rFont val="Calibri"/>
        <family val="2"/>
        <scheme val="minor"/>
      </rPr>
      <t xml:space="preserve"> Agate - Agate Ivoire - Pastel - Pastel Ivoire</t>
    </r>
  </si>
  <si>
    <r>
      <t xml:space="preserve">Spinus spinus </t>
    </r>
    <r>
      <rPr>
        <b/>
        <sz val="8"/>
        <rFont val="Calibri"/>
        <family val="2"/>
        <scheme val="minor"/>
      </rPr>
      <t>Agate - Agate Ivory - Pastel - Pastel Ivory</t>
    </r>
  </si>
  <si>
    <r>
      <t>Spinus spinus</t>
    </r>
    <r>
      <rPr>
        <b/>
        <sz val="8"/>
        <rFont val="Calibri"/>
        <family val="2"/>
        <scheme val="minor"/>
      </rPr>
      <t xml:space="preserve"> Isabelle - Isabelle Ivoire - Brun Pastel - Brun Pastel Ivoire</t>
    </r>
  </si>
  <si>
    <r>
      <t xml:space="preserve">Spinus spinus </t>
    </r>
    <r>
      <rPr>
        <b/>
        <sz val="8"/>
        <rFont val="Calibri"/>
        <family val="2"/>
        <scheme val="minor"/>
      </rPr>
      <t>Isabelle - Isabelle Ivory - Brown Pastel - Brown Pastel Ivory</t>
    </r>
  </si>
  <si>
    <r>
      <t>Spinus spinus</t>
    </r>
    <r>
      <rPr>
        <b/>
        <sz val="8"/>
        <rFont val="Calibri"/>
        <family val="2"/>
        <scheme val="minor"/>
      </rPr>
      <t xml:space="preserve"> dilué et double dilué </t>
    </r>
  </si>
  <si>
    <r>
      <t xml:space="preserve">Spinus spinus </t>
    </r>
    <r>
      <rPr>
        <b/>
        <sz val="8"/>
        <rFont val="Calibri"/>
        <family val="2"/>
        <scheme val="minor"/>
      </rPr>
      <t>diluted et double diluted</t>
    </r>
  </si>
  <si>
    <r>
      <t>Spinus spinus</t>
    </r>
    <r>
      <rPr>
        <b/>
        <sz val="8"/>
        <rFont val="Calibri"/>
        <family val="2"/>
        <scheme val="minor"/>
      </rPr>
      <t xml:space="preserve"> Topaze et Phaéo</t>
    </r>
  </si>
  <si>
    <r>
      <t xml:space="preserve">Spinus spinus </t>
    </r>
    <r>
      <rPr>
        <b/>
        <sz val="8"/>
        <rFont val="Calibri"/>
        <family val="2"/>
        <scheme val="minor"/>
      </rPr>
      <t>Topaz et Phaéo</t>
    </r>
  </si>
  <si>
    <r>
      <t xml:space="preserve">Spinus spinus </t>
    </r>
    <r>
      <rPr>
        <b/>
        <sz val="8"/>
        <rFont val="Calibri"/>
        <family val="2"/>
        <scheme val="minor"/>
      </rPr>
      <t xml:space="preserve">autres mutations et combinaisons de mutations </t>
    </r>
  </si>
  <si>
    <r>
      <t>Spinus spinus</t>
    </r>
    <r>
      <rPr>
        <b/>
        <sz val="8"/>
        <rFont val="Calibri"/>
        <family val="2"/>
        <scheme val="minor"/>
      </rPr>
      <t xml:space="preserve"> other mutations and combinations of mutations</t>
    </r>
  </si>
  <si>
    <r>
      <t xml:space="preserve">Spinus spinus </t>
    </r>
    <r>
      <rPr>
        <b/>
        <sz val="8"/>
        <rFont val="Calibri"/>
        <family val="2"/>
        <scheme val="minor"/>
      </rPr>
      <t>panaché</t>
    </r>
  </si>
  <si>
    <r>
      <t xml:space="preserve">Spinus spinus </t>
    </r>
    <r>
      <rPr>
        <b/>
        <sz val="8"/>
        <rFont val="Calibri"/>
        <family val="2"/>
        <scheme val="minor"/>
      </rPr>
      <t>variegated</t>
    </r>
  </si>
  <si>
    <r>
      <t xml:space="preserve">Section G 5
Genus </t>
    </r>
    <r>
      <rPr>
        <b/>
        <i/>
        <sz val="8"/>
        <rFont val="Calibri"/>
        <family val="2"/>
        <scheme val="minor"/>
      </rPr>
      <t>Acanthis &amp; Linaria</t>
    </r>
    <r>
      <rPr>
        <b/>
        <sz val="8"/>
        <rFont val="Calibri"/>
        <family val="2"/>
        <scheme val="minor"/>
      </rPr>
      <t xml:space="preserve"> européens</t>
    </r>
  </si>
  <si>
    <r>
      <t xml:space="preserve">Acanthis flammea </t>
    </r>
    <r>
      <rPr>
        <b/>
        <sz val="8"/>
        <rFont val="Calibri"/>
        <family val="2"/>
        <scheme val="minor"/>
      </rPr>
      <t>Brun</t>
    </r>
  </si>
  <si>
    <r>
      <t xml:space="preserve">Acanthis flammea </t>
    </r>
    <r>
      <rPr>
        <b/>
        <sz val="8"/>
        <rFont val="Calibri"/>
        <family val="2"/>
        <scheme val="minor"/>
      </rPr>
      <t>Brown</t>
    </r>
  </si>
  <si>
    <r>
      <t>Acanthis flammea</t>
    </r>
    <r>
      <rPr>
        <b/>
        <sz val="8"/>
        <rFont val="Calibri"/>
        <family val="2"/>
        <scheme val="minor"/>
      </rPr>
      <t xml:space="preserve"> Pastel (ex Agate)</t>
    </r>
  </si>
  <si>
    <r>
      <t xml:space="preserve">Acanthis flammea </t>
    </r>
    <r>
      <rPr>
        <b/>
        <sz val="8"/>
        <rFont val="Calibri"/>
        <family val="2"/>
        <scheme val="minor"/>
      </rPr>
      <t>Pastel (ex Agate)</t>
    </r>
  </si>
  <si>
    <r>
      <t xml:space="preserve">Acanthis flammea </t>
    </r>
    <r>
      <rPr>
        <b/>
        <sz val="8"/>
        <rFont val="Calibri"/>
        <family val="2"/>
        <scheme val="minor"/>
      </rPr>
      <t>Pastel Brun (ex Isabelle)</t>
    </r>
  </si>
  <si>
    <r>
      <t>Acanthis flammea</t>
    </r>
    <r>
      <rPr>
        <b/>
        <sz val="8"/>
        <rFont val="Calibri"/>
        <family val="2"/>
        <scheme val="minor"/>
      </rPr>
      <t xml:space="preserve"> Pastel Brown (ex Isabelle )</t>
    </r>
  </si>
  <si>
    <r>
      <t>Acanthis flammea</t>
    </r>
    <r>
      <rPr>
        <b/>
        <sz val="8"/>
        <rFont val="Calibri"/>
        <family val="2"/>
        <scheme val="minor"/>
      </rPr>
      <t xml:space="preserve"> Foncé aussi en combinaisons de mutations </t>
    </r>
  </si>
  <si>
    <r>
      <t xml:space="preserve">Acanthis flammea </t>
    </r>
    <r>
      <rPr>
        <b/>
        <sz val="8"/>
        <rFont val="Calibri"/>
        <family val="2"/>
        <scheme val="minor"/>
      </rPr>
      <t>Dark factor</t>
    </r>
    <r>
      <rPr>
        <b/>
        <i/>
        <sz val="8"/>
        <rFont val="Calibri"/>
        <family val="2"/>
        <scheme val="minor"/>
      </rPr>
      <t xml:space="preserve"> </t>
    </r>
    <r>
      <rPr>
        <b/>
        <sz val="8"/>
        <rFont val="Calibri"/>
        <family val="2"/>
        <scheme val="minor"/>
      </rPr>
      <t xml:space="preserve">also in combinations of mutations </t>
    </r>
  </si>
  <si>
    <r>
      <t>Acanthis flammea</t>
    </r>
    <r>
      <rPr>
        <b/>
        <sz val="8"/>
        <rFont val="Calibri"/>
        <family val="2"/>
        <scheme val="minor"/>
      </rPr>
      <t xml:space="preserve"> Ecaillé (ex.Pastel)  </t>
    </r>
  </si>
  <si>
    <r>
      <t xml:space="preserve">Acanthis flammea </t>
    </r>
    <r>
      <rPr>
        <b/>
        <sz val="8"/>
        <rFont val="Calibri"/>
        <family val="2"/>
        <scheme val="minor"/>
      </rPr>
      <t xml:space="preserve">Scaled (ex.Pastel)  </t>
    </r>
  </si>
  <si>
    <r>
      <t xml:space="preserve">Acanthis flammea </t>
    </r>
    <r>
      <rPr>
        <b/>
        <sz val="8"/>
        <rFont val="Calibri"/>
        <family val="2"/>
        <scheme val="minor"/>
      </rPr>
      <t>Phaéo</t>
    </r>
    <r>
      <rPr>
        <b/>
        <i/>
        <sz val="8"/>
        <rFont val="Calibri"/>
        <family val="2"/>
        <scheme val="minor"/>
      </rPr>
      <t xml:space="preserve">  </t>
    </r>
  </si>
  <si>
    <r>
      <t xml:space="preserve">Acanthis flammea </t>
    </r>
    <r>
      <rPr>
        <b/>
        <sz val="8"/>
        <rFont val="Calibri"/>
        <family val="2"/>
        <scheme val="minor"/>
      </rPr>
      <t>autres mutations et combinaisons de mutations</t>
    </r>
  </si>
  <si>
    <r>
      <t xml:space="preserve">Acanthis flammea </t>
    </r>
    <r>
      <rPr>
        <b/>
        <sz val="8"/>
        <rFont val="Calibri"/>
        <family val="2"/>
        <scheme val="minor"/>
      </rPr>
      <t>other mutations and combinations of mutations</t>
    </r>
  </si>
  <si>
    <r>
      <t xml:space="preserve">acanthis - Linaria </t>
    </r>
    <r>
      <rPr>
        <b/>
        <sz val="8"/>
        <rFont val="Calibri"/>
        <family val="2"/>
        <scheme val="minor"/>
      </rPr>
      <t>panaché</t>
    </r>
  </si>
  <si>
    <r>
      <t xml:space="preserve">Acanthis - Linaria  </t>
    </r>
    <r>
      <rPr>
        <b/>
        <sz val="8"/>
        <rFont val="Calibri"/>
        <family val="2"/>
        <scheme val="minor"/>
      </rPr>
      <t>variegated</t>
    </r>
  </si>
  <si>
    <r>
      <t xml:space="preserve">Section G 6
Genus </t>
    </r>
    <r>
      <rPr>
        <b/>
        <i/>
        <sz val="8"/>
        <rFont val="Calibri"/>
        <family val="2"/>
        <scheme val="minor"/>
      </rPr>
      <t xml:space="preserve">Carpodacus - Bucanetes - Fringilla </t>
    </r>
    <r>
      <rPr>
        <b/>
        <sz val="8"/>
        <rFont val="Calibri"/>
        <family val="2"/>
        <scheme val="minor"/>
      </rPr>
      <t>européens</t>
    </r>
  </si>
  <si>
    <r>
      <t xml:space="preserve">Fringilla coelebs </t>
    </r>
    <r>
      <rPr>
        <b/>
        <sz val="8"/>
        <rFont val="Calibri"/>
        <family val="2"/>
        <scheme val="minor"/>
      </rPr>
      <t>Brown</t>
    </r>
  </si>
  <si>
    <r>
      <t>Fringilla coelebs</t>
    </r>
    <r>
      <rPr>
        <b/>
        <sz val="8"/>
        <rFont val="Calibri"/>
        <family val="2"/>
        <scheme val="minor"/>
      </rPr>
      <t xml:space="preserve"> Agate</t>
    </r>
  </si>
  <si>
    <r>
      <t xml:space="preserve">Fringilla coelebs </t>
    </r>
    <r>
      <rPr>
        <b/>
        <sz val="8"/>
        <rFont val="Calibri"/>
        <family val="2"/>
        <scheme val="minor"/>
      </rPr>
      <t>Agate</t>
    </r>
  </si>
  <si>
    <r>
      <t xml:space="preserve">Fringilla coelebs </t>
    </r>
    <r>
      <rPr>
        <b/>
        <sz val="8"/>
        <rFont val="Calibri"/>
        <family val="2"/>
        <scheme val="minor"/>
      </rPr>
      <t>Isabelle</t>
    </r>
    <r>
      <rPr>
        <b/>
        <i/>
        <sz val="8"/>
        <rFont val="Calibri"/>
        <family val="2"/>
        <scheme val="minor"/>
      </rPr>
      <t xml:space="preserve"> </t>
    </r>
  </si>
  <si>
    <r>
      <t xml:space="preserve">Fringilla coelebs </t>
    </r>
    <r>
      <rPr>
        <b/>
        <sz val="8"/>
        <rFont val="Calibri"/>
        <family val="2"/>
        <scheme val="minor"/>
      </rPr>
      <t>Pastel</t>
    </r>
  </si>
  <si>
    <r>
      <t>Fringilla coelebs</t>
    </r>
    <r>
      <rPr>
        <b/>
        <sz val="8"/>
        <rFont val="Calibri"/>
        <family val="2"/>
        <scheme val="minor"/>
      </rPr>
      <t xml:space="preserve"> Opale </t>
    </r>
  </si>
  <si>
    <r>
      <t xml:space="preserve">Fringilla coelebs </t>
    </r>
    <r>
      <rPr>
        <b/>
        <sz val="8"/>
        <rFont val="Calibri"/>
        <family val="2"/>
        <scheme val="minor"/>
      </rPr>
      <t>combinaisons de mutations (pour ex opal brun, brun pastel, etc)</t>
    </r>
  </si>
  <si>
    <r>
      <t>Fringilla coelebs</t>
    </r>
    <r>
      <rPr>
        <b/>
        <sz val="8"/>
        <rFont val="Calibri"/>
        <family val="2"/>
        <scheme val="minor"/>
      </rPr>
      <t xml:space="preserve"> combinations of mutations</t>
    </r>
  </si>
  <si>
    <r>
      <t xml:space="preserve">Fringilla </t>
    </r>
    <r>
      <rPr>
        <b/>
        <sz val="8"/>
        <rFont val="Calibri"/>
        <family val="2"/>
        <scheme val="minor"/>
      </rPr>
      <t>panaché</t>
    </r>
  </si>
  <si>
    <r>
      <t xml:space="preserve">Fringilla </t>
    </r>
    <r>
      <rPr>
        <b/>
        <sz val="8"/>
        <rFont val="Calibri"/>
        <family val="2"/>
        <scheme val="minor"/>
      </rPr>
      <t>variegated</t>
    </r>
  </si>
  <si>
    <r>
      <t xml:space="preserve">Section G 7
Genus </t>
    </r>
    <r>
      <rPr>
        <b/>
        <i/>
        <sz val="8"/>
        <rFont val="Calibri"/>
        <family val="2"/>
        <scheme val="minor"/>
      </rPr>
      <t>Pyrrhula</t>
    </r>
    <r>
      <rPr>
        <b/>
        <sz val="8"/>
        <rFont val="Calibri"/>
        <family val="2"/>
        <scheme val="minor"/>
      </rPr>
      <t xml:space="preserve"> européen</t>
    </r>
  </si>
  <si>
    <r>
      <t xml:space="preserve">Pyrrhula pyrrhula </t>
    </r>
    <r>
      <rPr>
        <b/>
        <sz val="8"/>
        <rFont val="Calibri"/>
        <family val="2"/>
        <scheme val="minor"/>
      </rPr>
      <t>(toutes sous-espèces petite taille européens) male</t>
    </r>
  </si>
  <si>
    <r>
      <t xml:space="preserve">Pyrrhula pyrrhula pyrrhula </t>
    </r>
    <r>
      <rPr>
        <b/>
        <sz val="8"/>
        <rFont val="Calibri"/>
        <family val="2"/>
        <scheme val="minor"/>
      </rPr>
      <t xml:space="preserve"> (all small size European subspecies) male</t>
    </r>
  </si>
  <si>
    <r>
      <t xml:space="preserve">Pyrrhula pyrrhula </t>
    </r>
    <r>
      <rPr>
        <b/>
        <sz val="8"/>
        <rFont val="Calibri"/>
        <family val="2"/>
        <scheme val="minor"/>
      </rPr>
      <t>(toutes sous-espèces petite taille européens) femelle</t>
    </r>
  </si>
  <si>
    <r>
      <t xml:space="preserve">Pyrrhula pyrrhula pyrrhula </t>
    </r>
    <r>
      <rPr>
        <b/>
        <sz val="8"/>
        <rFont val="Calibri"/>
        <family val="2"/>
        <scheme val="minor"/>
      </rPr>
      <t xml:space="preserve"> (all small size European subspecies) female</t>
    </r>
  </si>
  <si>
    <r>
      <t xml:space="preserve">Pyrrhula pyrrhula </t>
    </r>
    <r>
      <rPr>
        <b/>
        <sz val="8"/>
        <rFont val="Calibri"/>
        <family val="2"/>
        <scheme val="minor"/>
      </rPr>
      <t>Brun</t>
    </r>
  </si>
  <si>
    <r>
      <t>Pyrrhula pyrrhula</t>
    </r>
    <r>
      <rPr>
        <b/>
        <sz val="8"/>
        <rFont val="Calibri"/>
        <family val="2"/>
        <scheme val="minor"/>
      </rPr>
      <t xml:space="preserve"> Brown</t>
    </r>
  </si>
  <si>
    <r>
      <t xml:space="preserve">Pyrrhula pyrrhula </t>
    </r>
    <r>
      <rPr>
        <b/>
        <sz val="8"/>
        <rFont val="Calibri"/>
        <family val="2"/>
        <scheme val="minor"/>
      </rPr>
      <t>Pastel</t>
    </r>
  </si>
  <si>
    <r>
      <t xml:space="preserve">Pyrrhula pyrrhula </t>
    </r>
    <r>
      <rPr>
        <b/>
        <sz val="8"/>
        <rFont val="Calibri"/>
        <family val="2"/>
        <scheme val="minor"/>
      </rPr>
      <t>Brun Pastel</t>
    </r>
  </si>
  <si>
    <r>
      <t xml:space="preserve">Pyrrhula pyrrhula </t>
    </r>
    <r>
      <rPr>
        <b/>
        <sz val="8"/>
        <rFont val="Calibri"/>
        <family val="2"/>
        <scheme val="minor"/>
      </rPr>
      <t>Brown Pastel</t>
    </r>
  </si>
  <si>
    <r>
      <t xml:space="preserve">Pyrrhula pyrrhula </t>
    </r>
    <r>
      <rPr>
        <b/>
        <sz val="8"/>
        <rFont val="Calibri"/>
        <family val="2"/>
        <scheme val="minor"/>
      </rPr>
      <t>Blanc</t>
    </r>
  </si>
  <si>
    <r>
      <t xml:space="preserve">Pyrrhula pyrrhula </t>
    </r>
    <r>
      <rPr>
        <b/>
        <sz val="8"/>
        <rFont val="Calibri"/>
        <family val="2"/>
        <scheme val="minor"/>
      </rPr>
      <t>White</t>
    </r>
  </si>
  <si>
    <r>
      <t xml:space="preserve">Pyrrhula pyrrhula </t>
    </r>
    <r>
      <rPr>
        <b/>
        <sz val="8"/>
        <rFont val="Calibri"/>
        <family val="2"/>
        <scheme val="minor"/>
      </rPr>
      <t>Topaze</t>
    </r>
  </si>
  <si>
    <r>
      <t xml:space="preserve">Pyrrhula pyrrhula </t>
    </r>
    <r>
      <rPr>
        <b/>
        <sz val="8"/>
        <rFont val="Calibri"/>
        <family val="2"/>
        <scheme val="minor"/>
      </rPr>
      <t>Jaune et combinaisons de mutations</t>
    </r>
  </si>
  <si>
    <r>
      <t>Pyrrhula pyrrhula</t>
    </r>
    <r>
      <rPr>
        <b/>
        <sz val="8"/>
        <rFont val="Calibri"/>
        <family val="2"/>
        <scheme val="minor"/>
      </rPr>
      <t xml:space="preserve"> Yellow and combinations of mutations</t>
    </r>
  </si>
  <si>
    <r>
      <t xml:space="preserve">Pyrrhula pyrrhula </t>
    </r>
    <r>
      <rPr>
        <b/>
        <sz val="8"/>
        <rFont val="Calibri"/>
        <family val="2"/>
        <scheme val="minor"/>
      </rPr>
      <t>panaché</t>
    </r>
  </si>
  <si>
    <r>
      <t xml:space="preserve">Pyrrhula pyrrhula </t>
    </r>
    <r>
      <rPr>
        <b/>
        <sz val="8"/>
        <rFont val="Calibri"/>
        <family val="2"/>
        <scheme val="minor"/>
      </rPr>
      <t>variegated</t>
    </r>
  </si>
  <si>
    <r>
      <t>Section G 8
Genus</t>
    </r>
    <r>
      <rPr>
        <b/>
        <i/>
        <sz val="8"/>
        <rFont val="Calibri"/>
        <family val="2"/>
        <scheme val="minor"/>
      </rPr>
      <t xml:space="preserve"> Emberiza - Plectrophenax - Calcarius - Montifringilla - Calcarius - Passer</t>
    </r>
    <r>
      <rPr>
        <b/>
        <sz val="8"/>
        <rFont val="Calibri"/>
        <family val="2"/>
        <scheme val="minor"/>
      </rPr>
      <t xml:space="preserve"> européens</t>
    </r>
  </si>
  <si>
    <r>
      <t xml:space="preserve">Passer domesticus </t>
    </r>
    <r>
      <rPr>
        <b/>
        <sz val="8"/>
        <rFont val="Calibri"/>
        <family val="2"/>
        <scheme val="minor"/>
      </rPr>
      <t>Brun</t>
    </r>
  </si>
  <si>
    <r>
      <t xml:space="preserve">Passer domesticus  </t>
    </r>
    <r>
      <rPr>
        <b/>
        <sz val="8"/>
        <rFont val="Calibri"/>
        <family val="2"/>
        <scheme val="minor"/>
      </rPr>
      <t>Brown</t>
    </r>
  </si>
  <si>
    <r>
      <t xml:space="preserve">Passer domesticus </t>
    </r>
    <r>
      <rPr>
        <b/>
        <sz val="8"/>
        <rFont val="Calibri"/>
        <family val="2"/>
        <scheme val="minor"/>
      </rPr>
      <t>Agate</t>
    </r>
  </si>
  <si>
    <r>
      <t>Passer domesticus</t>
    </r>
    <r>
      <rPr>
        <b/>
        <sz val="8"/>
        <rFont val="Calibri"/>
        <family val="2"/>
        <scheme val="minor"/>
      </rPr>
      <t xml:space="preserve"> Agate</t>
    </r>
  </si>
  <si>
    <r>
      <t xml:space="preserve">Passer domesticus </t>
    </r>
    <r>
      <rPr>
        <b/>
        <sz val="8"/>
        <rFont val="Calibri"/>
        <family val="2"/>
        <scheme val="minor"/>
      </rPr>
      <t>Isabelle</t>
    </r>
    <r>
      <rPr>
        <b/>
        <i/>
        <sz val="8"/>
        <rFont val="Calibri"/>
        <family val="2"/>
        <scheme val="minor"/>
      </rPr>
      <t xml:space="preserve"> </t>
    </r>
  </si>
  <si>
    <r>
      <t xml:space="preserve">Passer domesticus  </t>
    </r>
    <r>
      <rPr>
        <b/>
        <sz val="8"/>
        <rFont val="Calibri"/>
        <family val="2"/>
        <scheme val="minor"/>
      </rPr>
      <t>Isabelle</t>
    </r>
    <r>
      <rPr>
        <b/>
        <i/>
        <sz val="8"/>
        <rFont val="Calibri"/>
        <family val="2"/>
        <scheme val="minor"/>
      </rPr>
      <t xml:space="preserve"> </t>
    </r>
  </si>
  <si>
    <r>
      <t>Passer domesticus</t>
    </r>
    <r>
      <rPr>
        <b/>
        <sz val="8"/>
        <rFont val="Calibri"/>
        <family val="2"/>
        <scheme val="minor"/>
      </rPr>
      <t xml:space="preserve"> Phaéo - Opale</t>
    </r>
  </si>
  <si>
    <r>
      <t xml:space="preserve">Passer domesticus </t>
    </r>
    <r>
      <rPr>
        <b/>
        <sz val="8"/>
        <rFont val="Calibri"/>
        <family val="2"/>
        <scheme val="minor"/>
      </rPr>
      <t>Phaéo - Opale</t>
    </r>
  </si>
  <si>
    <r>
      <t xml:space="preserve">Passer domesticus </t>
    </r>
    <r>
      <rPr>
        <b/>
        <sz val="8"/>
        <rFont val="Calibri"/>
        <family val="2"/>
        <scheme val="minor"/>
      </rPr>
      <t>autres mutations et combinaisons de mutations</t>
    </r>
  </si>
  <si>
    <r>
      <t xml:space="preserve">Passer domesticus  </t>
    </r>
    <r>
      <rPr>
        <b/>
        <sz val="8"/>
        <rFont val="Calibri"/>
        <family val="2"/>
        <scheme val="minor"/>
      </rPr>
      <t>other mutations and combinations of mutations</t>
    </r>
  </si>
  <si>
    <r>
      <t xml:space="preserve">Passer montanus </t>
    </r>
    <r>
      <rPr>
        <b/>
        <sz val="8"/>
        <rFont val="Calibri"/>
        <family val="2"/>
        <scheme val="minor"/>
      </rPr>
      <t>Brun</t>
    </r>
  </si>
  <si>
    <r>
      <t xml:space="preserve">Passer montanus </t>
    </r>
    <r>
      <rPr>
        <b/>
        <sz val="8"/>
        <rFont val="Calibri"/>
        <family val="2"/>
        <scheme val="minor"/>
      </rPr>
      <t>Brown</t>
    </r>
  </si>
  <si>
    <r>
      <t xml:space="preserve">Passer montanus </t>
    </r>
    <r>
      <rPr>
        <b/>
        <sz val="8"/>
        <rFont val="Calibri"/>
        <family val="2"/>
        <scheme val="minor"/>
      </rPr>
      <t>autres mutations et combinaisons de mutations</t>
    </r>
  </si>
  <si>
    <r>
      <t xml:space="preserve">Passer montanus </t>
    </r>
    <r>
      <rPr>
        <b/>
        <sz val="8"/>
        <rFont val="Calibri"/>
        <family val="2"/>
        <scheme val="minor"/>
      </rPr>
      <t>other mutations and combinations of mutations</t>
    </r>
  </si>
  <si>
    <r>
      <t xml:space="preserve">Passer </t>
    </r>
    <r>
      <rPr>
        <b/>
        <sz val="8"/>
        <rFont val="Calibri"/>
        <family val="2"/>
        <scheme val="minor"/>
      </rPr>
      <t>panaché</t>
    </r>
  </si>
  <si>
    <r>
      <t xml:space="preserve">Passer </t>
    </r>
    <r>
      <rPr>
        <b/>
        <sz val="8"/>
        <rFont val="Calibri"/>
        <family val="2"/>
        <scheme val="minor"/>
      </rPr>
      <t>variegated</t>
    </r>
  </si>
  <si>
    <r>
      <t>Section G 8
Genus</t>
    </r>
    <r>
      <rPr>
        <b/>
        <i/>
        <sz val="8"/>
        <rFont val="Calibri"/>
        <family val="2"/>
        <scheme val="minor"/>
      </rPr>
      <t xml:space="preserve"> Loxia - Cocothrautes - Pinicola - Bombycilla</t>
    </r>
    <r>
      <rPr>
        <b/>
        <sz val="8"/>
        <rFont val="Calibri"/>
        <family val="2"/>
        <scheme val="minor"/>
      </rPr>
      <t xml:space="preserve"> européens</t>
    </r>
  </si>
  <si>
    <r>
      <t xml:space="preserve">Section G 8
Genus </t>
    </r>
    <r>
      <rPr>
        <b/>
        <i/>
        <sz val="8"/>
        <rFont val="Calibri"/>
        <family val="2"/>
        <scheme val="minor"/>
      </rPr>
      <t>Sturnus</t>
    </r>
    <r>
      <rPr>
        <b/>
        <sz val="8"/>
        <rFont val="Calibri"/>
        <family val="2"/>
        <scheme val="minor"/>
      </rPr>
      <t xml:space="preserve"> européen / european</t>
    </r>
  </si>
  <si>
    <r>
      <rPr>
        <b/>
        <i/>
        <sz val="8"/>
        <rFont val="Calibri"/>
        <family val="2"/>
        <scheme val="minor"/>
      </rPr>
      <t xml:space="preserve">Sturnus vulgaris </t>
    </r>
    <r>
      <rPr>
        <b/>
        <sz val="8"/>
        <rFont val="Calibri"/>
        <family val="2"/>
        <scheme val="minor"/>
      </rPr>
      <t>Brown</t>
    </r>
  </si>
  <si>
    <r>
      <rPr>
        <b/>
        <i/>
        <sz val="8"/>
        <rFont val="Calibri"/>
        <family val="2"/>
        <scheme val="minor"/>
      </rPr>
      <t xml:space="preserve">Sturnus vulgaris </t>
    </r>
    <r>
      <rPr>
        <b/>
        <sz val="8"/>
        <rFont val="Calibri"/>
        <family val="2"/>
        <scheme val="minor"/>
      </rPr>
      <t>Agate</t>
    </r>
  </si>
  <si>
    <r>
      <rPr>
        <b/>
        <i/>
        <sz val="8"/>
        <rFont val="Calibri"/>
        <family val="2"/>
        <scheme val="minor"/>
      </rPr>
      <t>Sturnus vulgaris</t>
    </r>
    <r>
      <rPr>
        <b/>
        <sz val="8"/>
        <rFont val="Calibri"/>
        <family val="2"/>
        <scheme val="minor"/>
      </rPr>
      <t xml:space="preserve"> Agate</t>
    </r>
  </si>
  <si>
    <r>
      <t xml:space="preserve">Section G 8
Genus </t>
    </r>
    <r>
      <rPr>
        <b/>
        <i/>
        <sz val="8"/>
        <rFont val="Calibri"/>
        <family val="2"/>
        <scheme val="minor"/>
      </rPr>
      <t>Turdus - Monticola</t>
    </r>
    <r>
      <rPr>
        <b/>
        <sz val="8"/>
        <rFont val="Calibri"/>
        <family val="2"/>
        <scheme val="minor"/>
      </rPr>
      <t xml:space="preserve"> européens / european</t>
    </r>
  </si>
  <si>
    <r>
      <rPr>
        <b/>
        <i/>
        <sz val="8"/>
        <rFont val="Calibri"/>
        <family val="2"/>
        <scheme val="minor"/>
      </rPr>
      <t>Turdus merula</t>
    </r>
    <r>
      <rPr>
        <b/>
        <sz val="8"/>
        <rFont val="Calibri"/>
        <family val="2"/>
        <scheme val="minor"/>
      </rPr>
      <t xml:space="preserve"> Albino - Satinet</t>
    </r>
  </si>
  <si>
    <r>
      <rPr>
        <b/>
        <i/>
        <sz val="8"/>
        <rFont val="Calibri"/>
        <family val="2"/>
        <scheme val="minor"/>
      </rPr>
      <t xml:space="preserve">Turdus merula </t>
    </r>
    <r>
      <rPr>
        <b/>
        <sz val="8"/>
        <rFont val="Calibri"/>
        <family val="2"/>
        <scheme val="minor"/>
      </rPr>
      <t>Albino - Satinet</t>
    </r>
  </si>
  <si>
    <r>
      <t xml:space="preserve">Turdus merula </t>
    </r>
    <r>
      <rPr>
        <b/>
        <sz val="8"/>
        <rFont val="Calibri"/>
        <family val="2"/>
        <scheme val="minor"/>
      </rPr>
      <t>autres mutations</t>
    </r>
  </si>
  <si>
    <r>
      <rPr>
        <b/>
        <i/>
        <sz val="8"/>
        <rFont val="Calibri"/>
        <family val="2"/>
        <scheme val="minor"/>
      </rPr>
      <t>Turdus merula</t>
    </r>
    <r>
      <rPr>
        <b/>
        <sz val="8"/>
        <rFont val="Calibri"/>
        <family val="2"/>
        <scheme val="minor"/>
      </rPr>
      <t xml:space="preserve"> other mutations</t>
    </r>
  </si>
  <si>
    <r>
      <rPr>
        <b/>
        <i/>
        <sz val="8"/>
        <rFont val="Calibri"/>
        <family val="2"/>
        <scheme val="minor"/>
      </rPr>
      <t>Turdus philomelos</t>
    </r>
    <r>
      <rPr>
        <b/>
        <sz val="8"/>
        <rFont val="Calibri"/>
        <family val="2"/>
        <scheme val="minor"/>
      </rPr>
      <t xml:space="preserve"> Brun </t>
    </r>
  </si>
  <si>
    <r>
      <rPr>
        <b/>
        <i/>
        <sz val="8"/>
        <rFont val="Calibri"/>
        <family val="2"/>
        <scheme val="minor"/>
      </rPr>
      <t>Turdus philomelos</t>
    </r>
    <r>
      <rPr>
        <b/>
        <sz val="8"/>
        <rFont val="Calibri"/>
        <family val="2"/>
        <scheme val="minor"/>
      </rPr>
      <t xml:space="preserve"> Brown</t>
    </r>
  </si>
  <si>
    <r>
      <rPr>
        <b/>
        <i/>
        <sz val="8"/>
        <rFont val="Calibri"/>
        <family val="2"/>
        <scheme val="minor"/>
      </rPr>
      <t>Turdus philomelos</t>
    </r>
    <r>
      <rPr>
        <b/>
        <sz val="8"/>
        <rFont val="Calibri"/>
        <family val="2"/>
        <scheme val="minor"/>
      </rPr>
      <t xml:space="preserve"> autres mutations</t>
    </r>
  </si>
  <si>
    <r>
      <rPr>
        <b/>
        <i/>
        <sz val="8"/>
        <rFont val="Calibri"/>
        <family val="2"/>
        <scheme val="minor"/>
      </rPr>
      <t>Turdus philomelos</t>
    </r>
    <r>
      <rPr>
        <b/>
        <sz val="8"/>
        <rFont val="Calibri"/>
        <family val="2"/>
        <scheme val="minor"/>
      </rPr>
      <t xml:space="preserve"> other mutations</t>
    </r>
  </si>
  <si>
    <r>
      <rPr>
        <b/>
        <i/>
        <sz val="8"/>
        <rFont val="Calibri"/>
        <family val="2"/>
        <scheme val="minor"/>
      </rPr>
      <t>Turdus iliacus</t>
    </r>
    <r>
      <rPr>
        <b/>
        <sz val="8"/>
        <rFont val="Calibri"/>
        <family val="2"/>
        <scheme val="minor"/>
      </rPr>
      <t xml:space="preserve"> mutations</t>
    </r>
  </si>
  <si>
    <r>
      <t xml:space="preserve">Section G 8
Genus  </t>
    </r>
    <r>
      <rPr>
        <b/>
        <i/>
        <sz val="8"/>
        <rFont val="Calibri"/>
        <family val="2"/>
        <scheme val="minor"/>
      </rPr>
      <t>Corvus - Pyrrhocorax - Nucifraga - Pica - Garrulus - Coracias - Cyanopica</t>
    </r>
    <r>
      <rPr>
        <b/>
        <sz val="8"/>
        <rFont val="Calibri"/>
        <family val="2"/>
        <scheme val="minor"/>
      </rPr>
      <t xml:space="preserve">  européens / european</t>
    </r>
  </si>
  <si>
    <r>
      <rPr>
        <b/>
        <sz val="8"/>
        <rFont val="Calibri"/>
        <family val="2"/>
        <scheme val="minor"/>
      </rPr>
      <t>Mutations de</t>
    </r>
    <r>
      <rPr>
        <b/>
        <i/>
        <sz val="8"/>
        <rFont val="Calibri"/>
        <family val="2"/>
        <scheme val="minor"/>
      </rPr>
      <t xml:space="preserve"> Corvus monedula - C.corone - C.c.cornix - C.corax - Pyrrhocorax pyrrhocorax - P.graculus - Nucifraga caryocatactes</t>
    </r>
  </si>
  <si>
    <r>
      <rPr>
        <b/>
        <sz val="8"/>
        <rFont val="Calibri"/>
        <family val="2"/>
        <scheme val="minor"/>
      </rPr>
      <t>Mutations of</t>
    </r>
    <r>
      <rPr>
        <b/>
        <i/>
        <sz val="8"/>
        <rFont val="Calibri"/>
        <family val="2"/>
        <scheme val="minor"/>
      </rPr>
      <t xml:space="preserve"> Corvus monedula - C.corone - C.c.cornix - C.corax - Pyrrhocorax pyrrhocorax - P.graculus - Nucifraga caryocatactes</t>
    </r>
  </si>
  <si>
    <r>
      <t>Mutations de</t>
    </r>
    <r>
      <rPr>
        <b/>
        <i/>
        <sz val="8"/>
        <rFont val="Calibri"/>
        <family val="2"/>
        <scheme val="minor"/>
      </rPr>
      <t xml:space="preserve"> Pica pica - Garrulus glandarius - Coracias Garrulus - Cyanopica cooky</t>
    </r>
  </si>
  <si>
    <r>
      <t xml:space="preserve">Mutations of </t>
    </r>
    <r>
      <rPr>
        <b/>
        <i/>
        <sz val="8"/>
        <rFont val="Calibri"/>
        <family val="2"/>
        <scheme val="minor"/>
      </rPr>
      <t>Pica pica - Garrulus glandarius - Coracias Garrulus - Cyanopica cooky</t>
    </r>
  </si>
  <si>
    <r>
      <t>Section G</t>
    </r>
    <r>
      <rPr>
        <b/>
        <i/>
        <sz val="8"/>
        <rFont val="Calibri"/>
        <family val="2"/>
        <scheme val="minor"/>
      </rPr>
      <t xml:space="preserve"> 8
</t>
    </r>
    <r>
      <rPr>
        <b/>
        <sz val="8"/>
        <rFont val="Calibri"/>
        <family val="2"/>
        <scheme val="minor"/>
      </rPr>
      <t>Autres européens et tous les passereaux européens panachés /  Other european and all variegated european passerines</t>
    </r>
  </si>
  <si>
    <r>
      <t>Hybride Classique de</t>
    </r>
    <r>
      <rPr>
        <b/>
        <i/>
        <sz val="8"/>
        <rFont val="Calibri"/>
        <family val="2"/>
        <scheme val="minor"/>
      </rPr>
      <t xml:space="preserve"> canari X Carduelis carduelis </t>
    </r>
    <r>
      <rPr>
        <b/>
        <sz val="8"/>
        <rFont val="Calibri"/>
        <family val="2"/>
        <scheme val="minor"/>
      </rPr>
      <t xml:space="preserve">et vice versa </t>
    </r>
  </si>
  <si>
    <r>
      <t xml:space="preserve">Hybrid Classic phenotype of </t>
    </r>
    <r>
      <rPr>
        <b/>
        <i/>
        <sz val="8"/>
        <rFont val="Calibri"/>
        <family val="2"/>
        <scheme val="minor"/>
      </rPr>
      <t>Canary X European Carduelis carduelis</t>
    </r>
    <r>
      <rPr>
        <b/>
        <sz val="8"/>
        <rFont val="Calibri"/>
        <family val="2"/>
        <scheme val="minor"/>
      </rPr>
      <t xml:space="preserve"> or vice-versa</t>
    </r>
  </si>
  <si>
    <r>
      <t xml:space="preserve">Hybride muté de </t>
    </r>
    <r>
      <rPr>
        <b/>
        <i/>
        <sz val="8"/>
        <rFont val="Calibri"/>
        <family val="2"/>
        <scheme val="minor"/>
      </rPr>
      <t>canari X Carduelis carduelis</t>
    </r>
    <r>
      <rPr>
        <b/>
        <sz val="8"/>
        <rFont val="Calibri"/>
        <family val="2"/>
        <scheme val="minor"/>
      </rPr>
      <t xml:space="preserve"> et vice versa</t>
    </r>
  </si>
  <si>
    <r>
      <t>Hybride Classique de</t>
    </r>
    <r>
      <rPr>
        <b/>
        <i/>
        <sz val="8"/>
        <rFont val="Calibri"/>
        <family val="2"/>
        <scheme val="minor"/>
      </rPr>
      <t xml:space="preserve"> canari X Serinus serinus - Spinus spinus - Chloris chloris </t>
    </r>
    <r>
      <rPr>
        <b/>
        <sz val="8"/>
        <rFont val="Calibri"/>
        <family val="2"/>
        <scheme val="minor"/>
      </rPr>
      <t xml:space="preserve">et vice versa </t>
    </r>
  </si>
  <si>
    <r>
      <t xml:space="preserve">Hybride muté de </t>
    </r>
    <r>
      <rPr>
        <b/>
        <i/>
        <sz val="8"/>
        <rFont val="Calibri"/>
        <family val="2"/>
        <scheme val="minor"/>
      </rPr>
      <t>canari X</t>
    </r>
    <r>
      <rPr>
        <b/>
        <sz val="8"/>
        <rFont val="Calibri"/>
        <family val="2"/>
        <scheme val="minor"/>
      </rPr>
      <t xml:space="preserve"> </t>
    </r>
    <r>
      <rPr>
        <b/>
        <i/>
        <sz val="8"/>
        <rFont val="Calibri"/>
        <family val="2"/>
        <scheme val="minor"/>
      </rPr>
      <t>Serinus serinus - Spinus spinus - Chloris chloris</t>
    </r>
    <r>
      <rPr>
        <b/>
        <sz val="8"/>
        <rFont val="Calibri"/>
        <family val="2"/>
        <scheme val="minor"/>
      </rPr>
      <t xml:space="preserve"> et vice versa </t>
    </r>
  </si>
  <si>
    <r>
      <t xml:space="preserve">Hybride Classique de </t>
    </r>
    <r>
      <rPr>
        <b/>
        <i/>
        <sz val="8"/>
        <rFont val="Calibri"/>
        <family val="2"/>
        <scheme val="minor"/>
      </rPr>
      <t>canari X Acanthis-Linaria-Carpodacus erythrinus-Bucanetes gitaginea</t>
    </r>
    <r>
      <rPr>
        <b/>
        <sz val="8"/>
        <rFont val="Calibri"/>
        <family val="2"/>
        <scheme val="minor"/>
      </rPr>
      <t xml:space="preserve"> et vice versa </t>
    </r>
  </si>
  <si>
    <r>
      <t xml:space="preserve">Hybride muté de canari X </t>
    </r>
    <r>
      <rPr>
        <b/>
        <i/>
        <sz val="8"/>
        <rFont val="Calibri"/>
        <family val="2"/>
        <scheme val="minor"/>
      </rPr>
      <t>Acanthis-Linaria-Carpodacus erythrinus-Bucanetes gitaginea</t>
    </r>
    <r>
      <rPr>
        <b/>
        <sz val="8"/>
        <rFont val="Calibri"/>
        <family val="2"/>
        <scheme val="minor"/>
      </rPr>
      <t xml:space="preserve"> et vice versa </t>
    </r>
  </si>
  <si>
    <r>
      <t xml:space="preserve">Hybride Classique de canari X </t>
    </r>
    <r>
      <rPr>
        <b/>
        <i/>
        <sz val="8"/>
        <rFont val="Calibri"/>
        <family val="2"/>
        <scheme val="minor"/>
      </rPr>
      <t>Crithagra</t>
    </r>
    <r>
      <rPr>
        <b/>
        <sz val="8"/>
        <rFont val="Calibri"/>
        <family val="2"/>
        <scheme val="minor"/>
      </rPr>
      <t xml:space="preserve"> et vice versa  </t>
    </r>
  </si>
  <si>
    <r>
      <t xml:space="preserve">Hybride muté de canari X </t>
    </r>
    <r>
      <rPr>
        <b/>
        <i/>
        <sz val="8"/>
        <rFont val="Calibri"/>
        <family val="2"/>
        <scheme val="minor"/>
      </rPr>
      <t>Crithagra</t>
    </r>
    <r>
      <rPr>
        <b/>
        <sz val="8"/>
        <rFont val="Calibri"/>
        <family val="2"/>
        <scheme val="minor"/>
      </rPr>
      <t xml:space="preserve"> et vice versa  </t>
    </r>
  </si>
  <si>
    <r>
      <t xml:space="preserve">Hybride Classique de canari X </t>
    </r>
    <r>
      <rPr>
        <b/>
        <i/>
        <sz val="8"/>
        <rFont val="Calibri"/>
        <family val="2"/>
        <scheme val="minor"/>
      </rPr>
      <t>Serinus</t>
    </r>
    <r>
      <rPr>
        <b/>
        <sz val="8"/>
        <rFont val="Calibri"/>
        <family val="2"/>
        <scheme val="minor"/>
      </rPr>
      <t xml:space="preserve"> extra europeens et vice versa  </t>
    </r>
  </si>
  <si>
    <r>
      <t xml:space="preserve">Hybride muté canari X </t>
    </r>
    <r>
      <rPr>
        <b/>
        <i/>
        <sz val="8"/>
        <rFont val="Calibri"/>
        <family val="2"/>
        <scheme val="minor"/>
      </rPr>
      <t>Serinus</t>
    </r>
    <r>
      <rPr>
        <b/>
        <sz val="8"/>
        <rFont val="Calibri"/>
        <family val="2"/>
        <scheme val="minor"/>
      </rPr>
      <t xml:space="preserve"> extra europeens et vice versa</t>
    </r>
  </si>
  <si>
    <r>
      <t xml:space="preserve">Hybride Classique de canari X </t>
    </r>
    <r>
      <rPr>
        <b/>
        <i/>
        <sz val="8"/>
        <rFont val="Calibri"/>
        <family val="2"/>
        <scheme val="minor"/>
      </rPr>
      <t>Spinus</t>
    </r>
    <r>
      <rPr>
        <b/>
        <sz val="8"/>
        <rFont val="Calibri"/>
        <family val="2"/>
        <scheme val="minor"/>
      </rPr>
      <t xml:space="preserve"> extra europeens et vice versa  </t>
    </r>
  </si>
  <si>
    <r>
      <t xml:space="preserve">Hybride muté canari X </t>
    </r>
    <r>
      <rPr>
        <b/>
        <i/>
        <sz val="8"/>
        <rFont val="Calibri"/>
        <family val="2"/>
        <scheme val="minor"/>
      </rPr>
      <t>Spinus</t>
    </r>
    <r>
      <rPr>
        <b/>
        <sz val="8"/>
        <rFont val="Calibri"/>
        <family val="2"/>
        <scheme val="minor"/>
      </rPr>
      <t xml:space="preserve"> extra europeens et vice versa</t>
    </r>
  </si>
  <si>
    <r>
      <t>Section H  2
HYBRIDES d'</t>
    </r>
    <r>
      <rPr>
        <b/>
        <i/>
        <sz val="8"/>
        <rFont val="Calibri"/>
        <family val="2"/>
        <scheme val="minor"/>
      </rPr>
      <t xml:space="preserve">Estrildidae </t>
    </r>
  </si>
  <si>
    <r>
      <t>Section H  2
HYBRIDS</t>
    </r>
    <r>
      <rPr>
        <b/>
        <i/>
        <sz val="8"/>
        <rFont val="Calibri"/>
        <family val="2"/>
        <scheme val="minor"/>
      </rPr>
      <t xml:space="preserve"> Estrildidae</t>
    </r>
  </si>
  <si>
    <r>
      <t xml:space="preserve">Hybride Classique d' </t>
    </r>
    <r>
      <rPr>
        <b/>
        <i/>
        <sz val="8"/>
        <rFont val="Calibri"/>
        <family val="2"/>
        <scheme val="minor"/>
      </rPr>
      <t>Estrildidae</t>
    </r>
    <r>
      <rPr>
        <b/>
        <sz val="8"/>
        <rFont val="Calibri"/>
        <family val="2"/>
        <scheme val="minor"/>
      </rPr>
      <t xml:space="preserve">  X Diamant mandarin  et vice-versa</t>
    </r>
  </si>
  <si>
    <r>
      <t xml:space="preserve">Hybrid Classic phenotype of </t>
    </r>
    <r>
      <rPr>
        <b/>
        <i/>
        <sz val="8"/>
        <rFont val="Calibri"/>
        <family val="2"/>
        <scheme val="minor"/>
      </rPr>
      <t>Estrildidae</t>
    </r>
    <r>
      <rPr>
        <b/>
        <sz val="8"/>
        <rFont val="Calibri"/>
        <family val="2"/>
        <scheme val="minor"/>
      </rPr>
      <t xml:space="preserve"> X Zebra Finches or vice-versa</t>
    </r>
  </si>
  <si>
    <r>
      <t xml:space="preserve">Hybride muté d' </t>
    </r>
    <r>
      <rPr>
        <b/>
        <i/>
        <sz val="8"/>
        <rFont val="Calibri"/>
        <family val="2"/>
        <scheme val="minor"/>
      </rPr>
      <t>Estrildidae</t>
    </r>
    <r>
      <rPr>
        <b/>
        <sz val="8"/>
        <rFont val="Calibri"/>
        <family val="2"/>
        <scheme val="minor"/>
      </rPr>
      <t xml:space="preserve">  X Diamant mandarin  et vice-versa</t>
    </r>
  </si>
  <si>
    <r>
      <t xml:space="preserve">Hybrid mutated of </t>
    </r>
    <r>
      <rPr>
        <b/>
        <i/>
        <sz val="8"/>
        <rFont val="Calibri"/>
        <family val="2"/>
        <scheme val="minor"/>
      </rPr>
      <t>Estrildidae</t>
    </r>
    <r>
      <rPr>
        <b/>
        <sz val="8"/>
        <rFont val="Calibri"/>
        <family val="2"/>
        <scheme val="minor"/>
      </rPr>
      <t xml:space="preserve"> X Zebra Finches or vice-versa</t>
    </r>
  </si>
  <si>
    <r>
      <t xml:space="preserve">Hybride Classique d' </t>
    </r>
    <r>
      <rPr>
        <b/>
        <i/>
        <sz val="8"/>
        <rFont val="Calibri"/>
        <family val="2"/>
        <scheme val="minor"/>
      </rPr>
      <t>Estrildidae</t>
    </r>
    <r>
      <rPr>
        <b/>
        <sz val="8"/>
        <rFont val="Calibri"/>
        <family val="2"/>
        <scheme val="minor"/>
      </rPr>
      <t xml:space="preserve">  X Moineau du Japon et vice-versa</t>
    </r>
  </si>
  <si>
    <r>
      <t xml:space="preserve">Hybrid Classic phenotype of </t>
    </r>
    <r>
      <rPr>
        <b/>
        <i/>
        <sz val="8"/>
        <rFont val="Calibri"/>
        <family val="2"/>
        <scheme val="minor"/>
      </rPr>
      <t>Estrildidae</t>
    </r>
    <r>
      <rPr>
        <b/>
        <sz val="8"/>
        <rFont val="Calibri"/>
        <family val="2"/>
        <scheme val="minor"/>
      </rPr>
      <t xml:space="preserve"> X Bengalese or vice-versa</t>
    </r>
  </si>
  <si>
    <r>
      <t xml:space="preserve">Hybride muté d' </t>
    </r>
    <r>
      <rPr>
        <b/>
        <i/>
        <sz val="8"/>
        <rFont val="Calibri"/>
        <family val="2"/>
        <scheme val="minor"/>
      </rPr>
      <t>Estrildidae</t>
    </r>
    <r>
      <rPr>
        <b/>
        <sz val="8"/>
        <rFont val="Calibri"/>
        <family val="2"/>
        <scheme val="minor"/>
      </rPr>
      <t xml:space="preserve">  X Moineau du Japon et vice-versa</t>
    </r>
  </si>
  <si>
    <r>
      <t xml:space="preserve">Hybrid mutated of </t>
    </r>
    <r>
      <rPr>
        <b/>
        <i/>
        <sz val="8"/>
        <rFont val="Calibri"/>
        <family val="2"/>
        <scheme val="minor"/>
      </rPr>
      <t>Estrildidae</t>
    </r>
    <r>
      <rPr>
        <b/>
        <sz val="8"/>
        <rFont val="Calibri"/>
        <family val="2"/>
        <scheme val="minor"/>
      </rPr>
      <t xml:space="preserve"> X Bengalese or vice-versa</t>
    </r>
  </si>
  <si>
    <r>
      <t xml:space="preserve">Hybride Classique d' </t>
    </r>
    <r>
      <rPr>
        <b/>
        <i/>
        <sz val="8"/>
        <rFont val="Calibri"/>
        <family val="2"/>
        <scheme val="minor"/>
      </rPr>
      <t>Estrildidae</t>
    </r>
    <r>
      <rPr>
        <b/>
        <sz val="8"/>
        <rFont val="Calibri"/>
        <family val="2"/>
        <scheme val="minor"/>
      </rPr>
      <t xml:space="preserve">  X</t>
    </r>
    <r>
      <rPr>
        <b/>
        <i/>
        <sz val="8"/>
        <rFont val="Calibri"/>
        <family val="2"/>
        <scheme val="minor"/>
      </rPr>
      <t xml:space="preserve"> Lonchura Orzivora </t>
    </r>
    <r>
      <rPr>
        <b/>
        <sz val="8"/>
        <rFont val="Calibri"/>
        <family val="2"/>
        <scheme val="minor"/>
      </rPr>
      <t>et vice-versa</t>
    </r>
  </si>
  <si>
    <r>
      <t xml:space="preserve">Hybrid Classic phenotype of </t>
    </r>
    <r>
      <rPr>
        <b/>
        <i/>
        <sz val="8"/>
        <rFont val="Calibri"/>
        <family val="2"/>
        <scheme val="minor"/>
      </rPr>
      <t xml:space="preserve">Estrildidae X Lonchura Orzivora </t>
    </r>
    <r>
      <rPr>
        <b/>
        <sz val="8"/>
        <rFont val="Calibri"/>
        <family val="2"/>
        <scheme val="minor"/>
      </rPr>
      <t>or vice-versa</t>
    </r>
  </si>
  <si>
    <r>
      <t xml:space="preserve">Hybride muté d' </t>
    </r>
    <r>
      <rPr>
        <b/>
        <i/>
        <sz val="8"/>
        <rFont val="Calibri"/>
        <family val="2"/>
        <scheme val="minor"/>
      </rPr>
      <t>Estrildidae</t>
    </r>
    <r>
      <rPr>
        <b/>
        <sz val="8"/>
        <rFont val="Calibri"/>
        <family val="2"/>
        <scheme val="minor"/>
      </rPr>
      <t xml:space="preserve">  X</t>
    </r>
    <r>
      <rPr>
        <b/>
        <i/>
        <sz val="8"/>
        <rFont val="Calibri"/>
        <family val="2"/>
        <scheme val="minor"/>
      </rPr>
      <t xml:space="preserve"> Lonchura Orzivora</t>
    </r>
    <r>
      <rPr>
        <b/>
        <sz val="8"/>
        <rFont val="Calibri"/>
        <family val="2"/>
        <scheme val="minor"/>
      </rPr>
      <t xml:space="preserve"> et vice-versa</t>
    </r>
  </si>
  <si>
    <r>
      <t>Hybrid mutated of</t>
    </r>
    <r>
      <rPr>
        <b/>
        <i/>
        <sz val="8"/>
        <rFont val="Calibri"/>
        <family val="2"/>
        <scheme val="minor"/>
      </rPr>
      <t xml:space="preserve"> Estrildidae X Lonchura Orzivora </t>
    </r>
    <r>
      <rPr>
        <b/>
        <sz val="8"/>
        <rFont val="Calibri"/>
        <family val="2"/>
        <scheme val="minor"/>
      </rPr>
      <t>or vice-versa</t>
    </r>
  </si>
  <si>
    <r>
      <t xml:space="preserve">Hybride Classique d'autres </t>
    </r>
    <r>
      <rPr>
        <b/>
        <i/>
        <sz val="8"/>
        <rFont val="Calibri"/>
        <family val="2"/>
        <scheme val="minor"/>
      </rPr>
      <t>Estrildidae</t>
    </r>
    <r>
      <rPr>
        <b/>
        <sz val="8"/>
        <rFont val="Calibri"/>
        <family val="2"/>
        <scheme val="minor"/>
      </rPr>
      <t xml:space="preserve"> entre eux</t>
    </r>
  </si>
  <si>
    <r>
      <t xml:space="preserve">Hybrid Classic phenotype of other </t>
    </r>
    <r>
      <rPr>
        <b/>
        <i/>
        <sz val="8"/>
        <rFont val="Calibri"/>
        <family val="2"/>
        <scheme val="minor"/>
      </rPr>
      <t>Estrildidae</t>
    </r>
    <r>
      <rPr>
        <b/>
        <sz val="8"/>
        <rFont val="Calibri"/>
        <family val="2"/>
        <scheme val="minor"/>
      </rPr>
      <t xml:space="preserve"> between themselves</t>
    </r>
  </si>
  <si>
    <r>
      <t xml:space="preserve">Hybride muté d'autres </t>
    </r>
    <r>
      <rPr>
        <b/>
        <i/>
        <sz val="8"/>
        <rFont val="Calibri"/>
        <family val="2"/>
        <scheme val="minor"/>
      </rPr>
      <t>Estrildidae</t>
    </r>
    <r>
      <rPr>
        <b/>
        <sz val="8"/>
        <rFont val="Calibri"/>
        <family val="2"/>
        <scheme val="minor"/>
      </rPr>
      <t xml:space="preserve"> entre  eux</t>
    </r>
  </si>
  <si>
    <r>
      <t xml:space="preserve">Hybrid mutated of other </t>
    </r>
    <r>
      <rPr>
        <b/>
        <i/>
        <sz val="8"/>
        <rFont val="Calibri"/>
        <family val="2"/>
        <scheme val="minor"/>
      </rPr>
      <t>Estrildidae</t>
    </r>
    <r>
      <rPr>
        <b/>
        <sz val="8"/>
        <rFont val="Calibri"/>
        <family val="2"/>
        <scheme val="minor"/>
      </rPr>
      <t xml:space="preserve"> between themselves</t>
    </r>
  </si>
  <si>
    <r>
      <t xml:space="preserve">Hybride panaché </t>
    </r>
    <r>
      <rPr>
        <b/>
        <i/>
        <sz val="8"/>
        <rFont val="Calibri"/>
        <family val="2"/>
        <scheme val="minor"/>
      </rPr>
      <t>d'Estrildidae (classiques et mutations)</t>
    </r>
  </si>
  <si>
    <r>
      <t xml:space="preserve">Hybrid varieted of </t>
    </r>
    <r>
      <rPr>
        <b/>
        <i/>
        <sz val="8"/>
        <rFont val="Calibri"/>
        <family val="2"/>
        <scheme val="minor"/>
      </rPr>
      <t>Estrildidae (classic et mutations)</t>
    </r>
  </si>
  <si>
    <r>
      <t>Hybride Classique d'européen</t>
    </r>
    <r>
      <rPr>
        <b/>
        <i/>
        <sz val="8"/>
        <rFont val="Calibri"/>
        <family val="2"/>
        <scheme val="minor"/>
      </rPr>
      <t xml:space="preserve"> (Loxia ou Pyrrhula</t>
    </r>
    <r>
      <rPr>
        <b/>
        <sz val="8"/>
        <rFont val="Calibri"/>
        <family val="2"/>
        <scheme val="minor"/>
      </rPr>
      <t>) X européen et vice-versa</t>
    </r>
  </si>
  <si>
    <r>
      <t>Hybride muté d'européen</t>
    </r>
    <r>
      <rPr>
        <b/>
        <i/>
        <sz val="8"/>
        <rFont val="Calibri"/>
        <family val="2"/>
        <scheme val="minor"/>
      </rPr>
      <t xml:space="preserve"> (Loxia ou Pyrrhula</t>
    </r>
    <r>
      <rPr>
        <b/>
        <sz val="8"/>
        <rFont val="Calibri"/>
        <family val="2"/>
        <scheme val="minor"/>
      </rPr>
      <t>) X  européen et vice versa</t>
    </r>
  </si>
  <si>
    <r>
      <t xml:space="preserve">Hybrid mutated of European </t>
    </r>
    <r>
      <rPr>
        <b/>
        <i/>
        <sz val="8"/>
        <rFont val="Calibri"/>
        <family val="2"/>
        <scheme val="minor"/>
      </rPr>
      <t>(Loxia</t>
    </r>
    <r>
      <rPr>
        <b/>
        <sz val="8"/>
        <rFont val="Calibri"/>
        <family val="2"/>
        <scheme val="minor"/>
      </rPr>
      <t xml:space="preserve"> or P</t>
    </r>
    <r>
      <rPr>
        <b/>
        <i/>
        <sz val="8"/>
        <rFont val="Calibri"/>
        <family val="2"/>
        <scheme val="minor"/>
      </rPr>
      <t>yrrhula)</t>
    </r>
    <r>
      <rPr>
        <b/>
        <sz val="8"/>
        <rFont val="Calibri"/>
        <family val="2"/>
        <scheme val="minor"/>
      </rPr>
      <t xml:space="preserve"> X European </t>
    </r>
  </si>
  <si>
    <r>
      <t xml:space="preserve">Hybride Classique de </t>
    </r>
    <r>
      <rPr>
        <b/>
        <i/>
        <sz val="8"/>
        <rFont val="Calibri"/>
        <family val="2"/>
        <scheme val="minor"/>
      </rPr>
      <t>Serinus</t>
    </r>
    <r>
      <rPr>
        <b/>
        <sz val="8"/>
        <rFont val="Calibri"/>
        <family val="2"/>
        <scheme val="minor"/>
      </rPr>
      <t xml:space="preserve"> extra-europeen et </t>
    </r>
    <r>
      <rPr>
        <b/>
        <i/>
        <sz val="8"/>
        <rFont val="Calibri"/>
        <family val="2"/>
        <scheme val="minor"/>
      </rPr>
      <t>Crithagra</t>
    </r>
    <r>
      <rPr>
        <b/>
        <sz val="8"/>
        <rFont val="Calibri"/>
        <family val="2"/>
        <scheme val="minor"/>
      </rPr>
      <t xml:space="preserve"> X européen et vice-versa</t>
    </r>
  </si>
  <si>
    <r>
      <t xml:space="preserve">Hybride muté de </t>
    </r>
    <r>
      <rPr>
        <b/>
        <i/>
        <sz val="8"/>
        <rFont val="Calibri"/>
        <family val="2"/>
        <scheme val="minor"/>
      </rPr>
      <t>Serinus</t>
    </r>
    <r>
      <rPr>
        <b/>
        <sz val="8"/>
        <rFont val="Calibri"/>
        <family val="2"/>
        <scheme val="minor"/>
      </rPr>
      <t xml:space="preserve"> extra-europeen et </t>
    </r>
    <r>
      <rPr>
        <b/>
        <i/>
        <sz val="8"/>
        <rFont val="Calibri"/>
        <family val="2"/>
        <scheme val="minor"/>
      </rPr>
      <t>Crithagra</t>
    </r>
    <r>
      <rPr>
        <b/>
        <sz val="8"/>
        <rFont val="Calibri"/>
        <family val="2"/>
        <scheme val="minor"/>
      </rPr>
      <t xml:space="preserve"> X européen et vice-versa</t>
    </r>
  </si>
  <si>
    <r>
      <t xml:space="preserve">Hybride Classique de </t>
    </r>
    <r>
      <rPr>
        <b/>
        <i/>
        <sz val="8"/>
        <rFont val="Calibri"/>
        <family val="2"/>
        <scheme val="minor"/>
      </rPr>
      <t>Spinus</t>
    </r>
    <r>
      <rPr>
        <b/>
        <sz val="8"/>
        <rFont val="Calibri"/>
        <family val="2"/>
        <scheme val="minor"/>
      </rPr>
      <t xml:space="preserve"> extra-europeen  X européen et vice-versa</t>
    </r>
  </si>
  <si>
    <r>
      <t xml:space="preserve">Hybride muté de </t>
    </r>
    <r>
      <rPr>
        <b/>
        <i/>
        <sz val="8"/>
        <rFont val="Calibri"/>
        <family val="2"/>
        <scheme val="minor"/>
      </rPr>
      <t>Spinus</t>
    </r>
    <r>
      <rPr>
        <b/>
        <sz val="8"/>
        <rFont val="Calibri"/>
        <family val="2"/>
        <scheme val="minor"/>
      </rPr>
      <t xml:space="preserve"> extra-europeen  X européen et vice-versa</t>
    </r>
  </si>
  <si>
    <r>
      <t xml:space="preserve">Section J 
</t>
    </r>
    <r>
      <rPr>
        <b/>
        <i/>
        <sz val="8"/>
        <rFont val="Calibri"/>
        <family val="2"/>
        <scheme val="minor"/>
      </rPr>
      <t>Agapornis roseicollis</t>
    </r>
  </si>
  <si>
    <r>
      <rPr>
        <b/>
        <i/>
        <sz val="8"/>
        <rFont val="Calibri"/>
        <family val="2"/>
        <scheme val="minor"/>
      </rPr>
      <t>A.roseicollis</t>
    </r>
    <r>
      <rPr>
        <b/>
        <sz val="8"/>
        <rFont val="Calibri"/>
        <family val="2"/>
        <scheme val="minor"/>
      </rPr>
      <t xml:space="preserve"> Vert</t>
    </r>
  </si>
  <si>
    <r>
      <rPr>
        <b/>
        <i/>
        <sz val="8"/>
        <rFont val="Calibri"/>
        <family val="2"/>
        <scheme val="minor"/>
      </rPr>
      <t>A.roseicollis</t>
    </r>
    <r>
      <rPr>
        <b/>
        <sz val="8"/>
        <rFont val="Calibri"/>
        <family val="2"/>
        <scheme val="minor"/>
      </rPr>
      <t xml:space="preserve"> DVert (Vert Foncé SF)</t>
    </r>
  </si>
  <si>
    <r>
      <rPr>
        <b/>
        <i/>
        <sz val="8"/>
        <rFont val="Calibri"/>
        <family val="2"/>
        <scheme val="minor"/>
      </rPr>
      <t>A.roseicollis</t>
    </r>
    <r>
      <rPr>
        <b/>
        <sz val="8"/>
        <rFont val="Calibri"/>
        <family val="2"/>
        <scheme val="minor"/>
      </rPr>
      <t xml:space="preserve"> Face Orange (FO)Vert</t>
    </r>
  </si>
  <si>
    <r>
      <rPr>
        <b/>
        <i/>
        <sz val="8"/>
        <rFont val="Calibri"/>
        <family val="2"/>
        <scheme val="minor"/>
      </rPr>
      <t>A.roseicollis</t>
    </r>
    <r>
      <rPr>
        <b/>
        <sz val="8"/>
        <rFont val="Calibri"/>
        <family val="2"/>
        <scheme val="minor"/>
      </rPr>
      <t xml:space="preserve"> Face Orange (FO) Dvert</t>
    </r>
  </si>
  <si>
    <r>
      <rPr>
        <b/>
        <i/>
        <sz val="8"/>
        <rFont val="Calibri"/>
        <family val="2"/>
        <scheme val="minor"/>
      </rPr>
      <t>A.roseicollis</t>
    </r>
    <r>
      <rPr>
        <b/>
        <sz val="8"/>
        <rFont val="Calibri"/>
        <family val="2"/>
        <scheme val="minor"/>
      </rPr>
      <t xml:space="preserve"> Aqua (Bleu de mer)</t>
    </r>
  </si>
  <si>
    <r>
      <rPr>
        <b/>
        <i/>
        <sz val="8"/>
        <rFont val="Calibri"/>
        <family val="2"/>
        <scheme val="minor"/>
      </rPr>
      <t>A.roseicollis</t>
    </r>
    <r>
      <rPr>
        <b/>
        <sz val="8"/>
        <rFont val="Calibri"/>
        <family val="2"/>
        <scheme val="minor"/>
      </rPr>
      <t xml:space="preserve"> DAqua </t>
    </r>
  </si>
  <si>
    <r>
      <rPr>
        <b/>
        <i/>
        <sz val="8"/>
        <rFont val="Calibri"/>
        <family val="2"/>
        <scheme val="minor"/>
      </rPr>
      <t>A.roseicollis</t>
    </r>
    <r>
      <rPr>
        <b/>
        <sz val="8"/>
        <rFont val="Calibri"/>
        <family val="2"/>
        <scheme val="minor"/>
      </rPr>
      <t xml:space="preserve"> Turquoise </t>
    </r>
  </si>
  <si>
    <r>
      <rPr>
        <b/>
        <i/>
        <sz val="8"/>
        <rFont val="Calibri"/>
        <family val="2"/>
        <scheme val="minor"/>
      </rPr>
      <t>A.roseicollis</t>
    </r>
    <r>
      <rPr>
        <b/>
        <sz val="8"/>
        <rFont val="Calibri"/>
        <family val="2"/>
        <scheme val="minor"/>
      </rPr>
      <t xml:space="preserve"> Dturquoise-DTurquoiseViolet</t>
    </r>
  </si>
  <si>
    <r>
      <rPr>
        <b/>
        <i/>
        <sz val="8"/>
        <rFont val="Calibri"/>
        <family val="2"/>
        <scheme val="minor"/>
      </rPr>
      <t>A.roseicollis</t>
    </r>
    <r>
      <rPr>
        <b/>
        <sz val="8"/>
        <rFont val="Calibri"/>
        <family val="2"/>
        <scheme val="minor"/>
      </rPr>
      <t xml:space="preserve"> Double facteur (DD) série verte (DDVert-DDVert FO)</t>
    </r>
  </si>
  <si>
    <r>
      <rPr>
        <b/>
        <i/>
        <sz val="8"/>
        <rFont val="Calibri"/>
        <family val="2"/>
        <scheme val="minor"/>
      </rPr>
      <t>A.roseicollis</t>
    </r>
    <r>
      <rPr>
        <b/>
        <sz val="8"/>
        <rFont val="Calibri"/>
        <family val="2"/>
        <scheme val="minor"/>
      </rPr>
      <t xml:space="preserve"> Double facteur (DD) série Aqua et Turquoise (DDAqua-DDTurquoise)</t>
    </r>
  </si>
  <si>
    <r>
      <rPr>
        <b/>
        <i/>
        <sz val="8"/>
        <rFont val="Calibri"/>
        <family val="2"/>
        <scheme val="minor"/>
      </rPr>
      <t>A.roseicollis</t>
    </r>
    <r>
      <rPr>
        <b/>
        <sz val="8"/>
        <rFont val="Calibri"/>
        <family val="2"/>
        <scheme val="minor"/>
      </rPr>
      <t xml:space="preserve"> Opaline série verte (Vert-Dvert-Vert FO-DVert FO)</t>
    </r>
  </si>
  <si>
    <r>
      <rPr>
        <b/>
        <i/>
        <sz val="8"/>
        <rFont val="Calibri"/>
        <family val="2"/>
        <scheme val="minor"/>
      </rPr>
      <t>A.roseicollis</t>
    </r>
    <r>
      <rPr>
        <b/>
        <sz val="8"/>
        <rFont val="Calibri"/>
        <family val="2"/>
        <scheme val="minor"/>
      </rPr>
      <t xml:space="preserve"> Opaline série Aqua et Turquoise (Aqua-Daqua-Turquoise-Dturquoise-DTurquoiseViolet)</t>
    </r>
  </si>
  <si>
    <r>
      <rPr>
        <b/>
        <i/>
        <sz val="8"/>
        <rFont val="Calibri"/>
        <family val="2"/>
        <scheme val="minor"/>
      </rPr>
      <t>A.roseicollis</t>
    </r>
    <r>
      <rPr>
        <b/>
        <sz val="8"/>
        <rFont val="Calibri"/>
        <family val="2"/>
        <scheme val="minor"/>
      </rPr>
      <t xml:space="preserve"> Opaline Cinnamon série verte (Vert-Dvert-Vert FO-DVert FO)</t>
    </r>
  </si>
  <si>
    <r>
      <rPr>
        <b/>
        <i/>
        <sz val="8"/>
        <rFont val="Calibri"/>
        <family val="2"/>
        <scheme val="minor"/>
      </rPr>
      <t>A.roseicollis</t>
    </r>
    <r>
      <rPr>
        <b/>
        <sz val="8"/>
        <rFont val="Calibri"/>
        <family val="2"/>
        <scheme val="minor"/>
      </rPr>
      <t xml:space="preserve"> Opaline Cinnamon série Aqua et Turquoise (Aqua-Daqua-Turquoise-Dturquoise-DTurquoiseViolet)</t>
    </r>
  </si>
  <si>
    <r>
      <rPr>
        <b/>
        <i/>
        <sz val="8"/>
        <rFont val="Calibri"/>
        <family val="2"/>
        <scheme val="minor"/>
      </rPr>
      <t>A.roseicollis</t>
    </r>
    <r>
      <rPr>
        <b/>
        <sz val="8"/>
        <rFont val="Calibri"/>
        <family val="2"/>
        <scheme val="minor"/>
      </rPr>
      <t xml:space="preserve"> Cinnamon serie Verte (Vert-Dvert-Vert FO-DVert FO)</t>
    </r>
  </si>
  <si>
    <r>
      <rPr>
        <b/>
        <i/>
        <sz val="8"/>
        <rFont val="Calibri"/>
        <family val="2"/>
        <scheme val="minor"/>
      </rPr>
      <t>A.roseicollis</t>
    </r>
    <r>
      <rPr>
        <b/>
        <sz val="8"/>
        <rFont val="Calibri"/>
        <family val="2"/>
        <scheme val="minor"/>
      </rPr>
      <t xml:space="preserve"> Cinnamons serie Aqua et Turquoise (Aqua-D Aqua -Turquoise-D Turquoise-D Turquoise Violet)</t>
    </r>
  </si>
  <si>
    <r>
      <rPr>
        <b/>
        <i/>
        <sz val="8"/>
        <rFont val="Calibri"/>
        <family val="2"/>
        <scheme val="minor"/>
      </rPr>
      <t>A.roseicollis</t>
    </r>
    <r>
      <rPr>
        <b/>
        <sz val="8"/>
        <rFont val="Calibri"/>
        <family val="2"/>
        <scheme val="minor"/>
      </rPr>
      <t xml:space="preserve"> Pallid série verte (Vert-Dvert-Vert FO-DVert FO)</t>
    </r>
  </si>
  <si>
    <r>
      <rPr>
        <b/>
        <i/>
        <sz val="8"/>
        <rFont val="Calibri"/>
        <family val="2"/>
        <scheme val="minor"/>
      </rPr>
      <t>A.roseicollis</t>
    </r>
    <r>
      <rPr>
        <b/>
        <sz val="8"/>
        <rFont val="Calibri"/>
        <family val="2"/>
        <scheme val="minor"/>
      </rPr>
      <t xml:space="preserve"> Pallid serie Aqua et Turquoise (Aqua-DAqua -Turquoise-DTurquoise-DTurquoiseViolet)</t>
    </r>
  </si>
  <si>
    <r>
      <rPr>
        <b/>
        <i/>
        <sz val="8"/>
        <rFont val="Calibri"/>
        <family val="2"/>
        <scheme val="minor"/>
      </rPr>
      <t>A.roseicollis</t>
    </r>
    <r>
      <rPr>
        <b/>
        <sz val="8"/>
        <rFont val="Calibri"/>
        <family val="2"/>
        <scheme val="minor"/>
      </rPr>
      <t xml:space="preserve"> Marbled (Ailes Grises) serie verte (Vert-Dvert-Vert FO-DVert FO)</t>
    </r>
  </si>
  <si>
    <r>
      <rPr>
        <b/>
        <i/>
        <sz val="8"/>
        <rFont val="Calibri"/>
        <family val="2"/>
        <scheme val="minor"/>
      </rPr>
      <t>A.roseicollis</t>
    </r>
    <r>
      <rPr>
        <b/>
        <sz val="8"/>
        <rFont val="Calibri"/>
        <family val="2"/>
        <scheme val="minor"/>
      </rPr>
      <t xml:space="preserve"> -Tous les doubles facteurs (DD) série verte: Opaline-Cinnamon-Pallid- Marbled</t>
    </r>
  </si>
  <si>
    <r>
      <rPr>
        <b/>
        <i/>
        <sz val="8"/>
        <rFont val="Calibri"/>
        <family val="2"/>
        <scheme val="minor"/>
      </rPr>
      <t>A.roseicollis</t>
    </r>
    <r>
      <rPr>
        <b/>
        <sz val="8"/>
        <rFont val="Calibri"/>
        <family val="2"/>
        <scheme val="minor"/>
      </rPr>
      <t xml:space="preserve"> Ino serie verte (LutIno-lutIno FO)</t>
    </r>
  </si>
  <si>
    <r>
      <rPr>
        <b/>
        <i/>
        <sz val="8"/>
        <rFont val="Calibri"/>
        <family val="2"/>
        <scheme val="minor"/>
      </rPr>
      <t>A.roseicollis</t>
    </r>
    <r>
      <rPr>
        <b/>
        <sz val="8"/>
        <rFont val="Calibri"/>
        <family val="2"/>
        <scheme val="minor"/>
      </rPr>
      <t xml:space="preserve"> Ino Opaline (Opaline LutIno-Opaline LutIno FO)</t>
    </r>
  </si>
  <si>
    <r>
      <rPr>
        <b/>
        <i/>
        <sz val="8"/>
        <rFont val="Calibri"/>
        <family val="2"/>
        <scheme val="minor"/>
      </rPr>
      <t>A.roseicollis</t>
    </r>
    <r>
      <rPr>
        <b/>
        <sz val="8"/>
        <rFont val="Calibri"/>
        <family val="2"/>
        <scheme val="minor"/>
      </rPr>
      <t xml:space="preserve"> Ino serie Aqua et turquoise (TurquoiseIno-AquaIno)</t>
    </r>
  </si>
  <si>
    <r>
      <rPr>
        <b/>
        <i/>
        <sz val="8"/>
        <rFont val="Calibri"/>
        <family val="2"/>
        <scheme val="minor"/>
      </rPr>
      <t>A.roseicollis</t>
    </r>
    <r>
      <rPr>
        <b/>
        <sz val="8"/>
        <rFont val="Calibri"/>
        <family val="2"/>
        <scheme val="minor"/>
      </rPr>
      <t xml:space="preserve"> Bleu**: Bleu</t>
    </r>
  </si>
  <si>
    <r>
      <rPr>
        <b/>
        <i/>
        <sz val="8"/>
        <rFont val="Calibri"/>
        <family val="2"/>
        <scheme val="minor"/>
      </rPr>
      <t>A.roseicollis</t>
    </r>
    <r>
      <rPr>
        <b/>
        <sz val="8"/>
        <rFont val="Calibri"/>
        <family val="2"/>
        <scheme val="minor"/>
      </rPr>
      <t xml:space="preserve"> Bleu**: DBleu (Cobalt)</t>
    </r>
  </si>
  <si>
    <r>
      <rPr>
        <b/>
        <i/>
        <sz val="8"/>
        <rFont val="Calibri"/>
        <family val="2"/>
        <scheme val="minor"/>
      </rPr>
      <t>A.roseicollis</t>
    </r>
    <r>
      <rPr>
        <b/>
        <sz val="8"/>
        <rFont val="Calibri"/>
        <family val="2"/>
        <scheme val="minor"/>
      </rPr>
      <t xml:space="preserve"> Bleu**: DBleuViolet (Violet)</t>
    </r>
  </si>
  <si>
    <r>
      <rPr>
        <b/>
        <i/>
        <sz val="8"/>
        <rFont val="Calibri"/>
        <family val="2"/>
        <scheme val="minor"/>
      </rPr>
      <t>A.roseicollis</t>
    </r>
    <r>
      <rPr>
        <b/>
        <sz val="8"/>
        <rFont val="Calibri"/>
        <family val="2"/>
        <scheme val="minor"/>
      </rPr>
      <t xml:space="preserve"> Bleu**: DDBleu (Mauve)</t>
    </r>
  </si>
  <si>
    <r>
      <rPr>
        <b/>
        <i/>
        <sz val="8"/>
        <rFont val="Calibri"/>
        <family val="2"/>
        <scheme val="minor"/>
      </rPr>
      <t>A.roseicollis</t>
    </r>
    <r>
      <rPr>
        <b/>
        <sz val="8"/>
        <rFont val="Calibri"/>
        <family val="2"/>
        <scheme val="minor"/>
      </rPr>
      <t xml:space="preserve"> Bleu**: BleuIno (AlbIno)</t>
    </r>
  </si>
  <si>
    <r>
      <rPr>
        <b/>
        <i/>
        <sz val="8"/>
        <rFont val="Calibri"/>
        <family val="2"/>
        <scheme val="minor"/>
      </rPr>
      <t>A.roseicollis</t>
    </r>
    <r>
      <rPr>
        <b/>
        <sz val="8"/>
        <rFont val="Calibri"/>
        <family val="2"/>
        <scheme val="minor"/>
      </rPr>
      <t xml:space="preserve"> Bleu**: Cinnamon série Bleue</t>
    </r>
  </si>
  <si>
    <r>
      <rPr>
        <b/>
        <i/>
        <sz val="8"/>
        <rFont val="Calibri"/>
        <family val="2"/>
        <scheme val="minor"/>
      </rPr>
      <t>A.roseicollis</t>
    </r>
    <r>
      <rPr>
        <b/>
        <sz val="8"/>
        <rFont val="Calibri"/>
        <family val="2"/>
        <scheme val="minor"/>
      </rPr>
      <t xml:space="preserve"> Bleu**: Opaline Cinnamon série Bleue</t>
    </r>
  </si>
  <si>
    <r>
      <rPr>
        <b/>
        <i/>
        <sz val="8"/>
        <rFont val="Calibri"/>
        <family val="2"/>
        <scheme val="minor"/>
      </rPr>
      <t>A.roseicollis</t>
    </r>
    <r>
      <rPr>
        <b/>
        <sz val="8"/>
        <rFont val="Calibri"/>
        <family val="2"/>
        <scheme val="minor"/>
      </rPr>
      <t xml:space="preserve"> Bleu**: Opaline série Bleue</t>
    </r>
  </si>
  <si>
    <r>
      <rPr>
        <b/>
        <i/>
        <sz val="8"/>
        <rFont val="Calibri"/>
        <family val="2"/>
        <scheme val="minor"/>
      </rPr>
      <t>A.roseicollis</t>
    </r>
    <r>
      <rPr>
        <b/>
        <sz val="8"/>
        <rFont val="Calibri"/>
        <family val="2"/>
        <scheme val="minor"/>
      </rPr>
      <t xml:space="preserve"> Bleu**: autres mutations série Bleue</t>
    </r>
  </si>
  <si>
    <r>
      <rPr>
        <b/>
        <i/>
        <sz val="8"/>
        <rFont val="Calibri"/>
        <family val="2"/>
        <scheme val="minor"/>
      </rPr>
      <t>A.roseicollis</t>
    </r>
    <r>
      <rPr>
        <b/>
        <sz val="8"/>
        <rFont val="Calibri"/>
        <family val="2"/>
        <scheme val="minor"/>
      </rPr>
      <t xml:space="preserve"> tous les Panachés des séries : Vertes Vertes FO-Aqua-Turquoise</t>
    </r>
  </si>
  <si>
    <r>
      <rPr>
        <b/>
        <i/>
        <sz val="8"/>
        <rFont val="Calibri"/>
        <family val="2"/>
        <scheme val="minor"/>
      </rPr>
      <t>A.roseicollis</t>
    </r>
    <r>
      <rPr>
        <b/>
        <sz val="8"/>
        <rFont val="Calibri"/>
        <family val="2"/>
        <scheme val="minor"/>
      </rPr>
      <t xml:space="preserve"> toutes les autres mutations et combinaisons de la série Verte et Verte FO</t>
    </r>
  </si>
  <si>
    <r>
      <rPr>
        <b/>
        <i/>
        <sz val="8"/>
        <rFont val="Calibri"/>
        <family val="2"/>
        <scheme val="minor"/>
      </rPr>
      <t>A.roseicollis</t>
    </r>
    <r>
      <rPr>
        <b/>
        <sz val="8"/>
        <rFont val="Calibri"/>
        <family val="2"/>
        <scheme val="minor"/>
      </rPr>
      <t xml:space="preserve"> toutes les autres mutations et combinaisons série Aqua et Turquoise</t>
    </r>
  </si>
  <si>
    <r>
      <t xml:space="preserve">Section J 
</t>
    </r>
    <r>
      <rPr>
        <b/>
        <i/>
        <sz val="8"/>
        <rFont val="Calibri"/>
        <family val="2"/>
        <scheme val="minor"/>
      </rPr>
      <t>Agapornis fischeri</t>
    </r>
  </si>
  <si>
    <r>
      <rPr>
        <b/>
        <i/>
        <sz val="8"/>
        <rFont val="Calibri"/>
        <family val="2"/>
        <scheme val="minor"/>
      </rPr>
      <t xml:space="preserve">A.fischeri </t>
    </r>
    <r>
      <rPr>
        <b/>
        <sz val="8"/>
        <rFont val="Calibri"/>
        <family val="2"/>
        <scheme val="minor"/>
      </rPr>
      <t xml:space="preserve">DVert, </t>
    </r>
  </si>
  <si>
    <r>
      <rPr>
        <b/>
        <i/>
        <sz val="8"/>
        <rFont val="Calibri"/>
        <family val="2"/>
        <scheme val="minor"/>
      </rPr>
      <t>A.fischeri</t>
    </r>
    <r>
      <rPr>
        <b/>
        <sz val="8"/>
        <rFont val="Calibri"/>
        <family val="2"/>
        <scheme val="minor"/>
      </rPr>
      <t xml:space="preserve">  DDVert</t>
    </r>
  </si>
  <si>
    <r>
      <rPr>
        <b/>
        <i/>
        <sz val="8"/>
        <rFont val="Calibri"/>
        <family val="2"/>
        <scheme val="minor"/>
      </rPr>
      <t>A.fischeri</t>
    </r>
    <r>
      <rPr>
        <b/>
        <sz val="8"/>
        <rFont val="Calibri"/>
        <family val="2"/>
        <scheme val="minor"/>
      </rPr>
      <t xml:space="preserve"> Ino (lutIno)</t>
    </r>
  </si>
  <si>
    <r>
      <rPr>
        <b/>
        <i/>
        <sz val="8"/>
        <rFont val="Calibri"/>
        <family val="2"/>
        <scheme val="minor"/>
      </rPr>
      <t xml:space="preserve">A.fischeri </t>
    </r>
    <r>
      <rPr>
        <b/>
        <sz val="8"/>
        <rFont val="Calibri"/>
        <family val="2"/>
        <scheme val="minor"/>
      </rPr>
      <t>Opaline série verte</t>
    </r>
  </si>
  <si>
    <r>
      <rPr>
        <b/>
        <i/>
        <sz val="8"/>
        <rFont val="Calibri"/>
        <family val="2"/>
        <scheme val="minor"/>
      </rPr>
      <t xml:space="preserve">A.fischeri </t>
    </r>
    <r>
      <rPr>
        <b/>
        <sz val="8"/>
        <rFont val="Calibri"/>
        <family val="2"/>
        <scheme val="minor"/>
      </rPr>
      <t>Panaché série verte</t>
    </r>
  </si>
  <si>
    <r>
      <rPr>
        <b/>
        <i/>
        <sz val="8"/>
        <rFont val="Calibri"/>
        <family val="2"/>
        <scheme val="minor"/>
      </rPr>
      <t xml:space="preserve">A.fischeri </t>
    </r>
    <r>
      <rPr>
        <b/>
        <sz val="8"/>
        <rFont val="Calibri"/>
        <family val="2"/>
        <scheme val="minor"/>
      </rPr>
      <t>autres mutations série Verte (y compris slaty)</t>
    </r>
  </si>
  <si>
    <r>
      <rPr>
        <b/>
        <i/>
        <sz val="8"/>
        <rFont val="Calibri"/>
        <family val="2"/>
        <scheme val="minor"/>
      </rPr>
      <t>A.fischeri</t>
    </r>
    <r>
      <rPr>
        <b/>
        <sz val="8"/>
        <rFont val="Calibri"/>
        <family val="2"/>
        <scheme val="minor"/>
      </rPr>
      <t xml:space="preserve"> Bleu</t>
    </r>
  </si>
  <si>
    <r>
      <rPr>
        <b/>
        <i/>
        <sz val="8"/>
        <rFont val="Calibri"/>
        <family val="2"/>
        <scheme val="minor"/>
      </rPr>
      <t>A.fischeri</t>
    </r>
    <r>
      <rPr>
        <b/>
        <sz val="8"/>
        <rFont val="Calibri"/>
        <family val="2"/>
        <scheme val="minor"/>
      </rPr>
      <t xml:space="preserve"> DBleu (Cobalt)</t>
    </r>
  </si>
  <si>
    <r>
      <rPr>
        <b/>
        <i/>
        <sz val="8"/>
        <rFont val="Calibri"/>
        <family val="2"/>
        <scheme val="minor"/>
      </rPr>
      <t xml:space="preserve">A.fischeri </t>
    </r>
    <r>
      <rPr>
        <b/>
        <sz val="8"/>
        <rFont val="Calibri"/>
        <family val="2"/>
        <scheme val="minor"/>
      </rPr>
      <t>DDBleu(Mauve)</t>
    </r>
  </si>
  <si>
    <r>
      <rPr>
        <b/>
        <i/>
        <sz val="8"/>
        <rFont val="Calibri"/>
        <family val="2"/>
        <scheme val="minor"/>
      </rPr>
      <t>A.fischeri</t>
    </r>
    <r>
      <rPr>
        <b/>
        <sz val="8"/>
        <rFont val="Calibri"/>
        <family val="2"/>
        <scheme val="minor"/>
      </rPr>
      <t xml:space="preserve"> DBleuViolet (Violet)</t>
    </r>
  </si>
  <si>
    <r>
      <rPr>
        <b/>
        <i/>
        <sz val="8"/>
        <rFont val="Calibri"/>
        <family val="2"/>
        <scheme val="minor"/>
      </rPr>
      <t xml:space="preserve">A.fischeri </t>
    </r>
    <r>
      <rPr>
        <b/>
        <sz val="8"/>
        <rFont val="Calibri"/>
        <family val="2"/>
        <scheme val="minor"/>
      </rPr>
      <t>Opaline série bleue</t>
    </r>
  </si>
  <si>
    <r>
      <rPr>
        <b/>
        <i/>
        <sz val="8"/>
        <rFont val="Calibri"/>
        <family val="2"/>
        <scheme val="minor"/>
      </rPr>
      <t xml:space="preserve">A.fischeri </t>
    </r>
    <r>
      <rPr>
        <b/>
        <sz val="8"/>
        <rFont val="Calibri"/>
        <family val="2"/>
        <scheme val="minor"/>
      </rPr>
      <t>Panaché série bleue</t>
    </r>
  </si>
  <si>
    <r>
      <rPr>
        <b/>
        <i/>
        <sz val="8"/>
        <rFont val="Calibri"/>
        <family val="2"/>
        <scheme val="minor"/>
      </rPr>
      <t xml:space="preserve">A.fischeri </t>
    </r>
    <r>
      <rPr>
        <b/>
        <sz val="8"/>
        <rFont val="Calibri"/>
        <family val="2"/>
        <scheme val="minor"/>
      </rPr>
      <t>autres mutations série Bleue (y compris slaty)</t>
    </r>
  </si>
  <si>
    <r>
      <t xml:space="preserve">Section J 
</t>
    </r>
    <r>
      <rPr>
        <b/>
        <i/>
        <sz val="8"/>
        <rFont val="Calibri"/>
        <family val="2"/>
        <scheme val="minor"/>
      </rPr>
      <t>Agapornis personatus</t>
    </r>
  </si>
  <si>
    <r>
      <rPr>
        <b/>
        <i/>
        <sz val="8"/>
        <rFont val="Calibri"/>
        <family val="2"/>
        <scheme val="minor"/>
      </rPr>
      <t>A.personatus</t>
    </r>
    <r>
      <rPr>
        <b/>
        <sz val="8"/>
        <rFont val="Calibri"/>
        <family val="2"/>
        <scheme val="minor"/>
      </rPr>
      <t xml:space="preserve"> DVert, </t>
    </r>
  </si>
  <si>
    <r>
      <rPr>
        <b/>
        <i/>
        <sz val="8"/>
        <rFont val="Calibri"/>
        <family val="2"/>
        <scheme val="minor"/>
      </rPr>
      <t>A.personatus</t>
    </r>
    <r>
      <rPr>
        <b/>
        <sz val="8"/>
        <rFont val="Calibri"/>
        <family val="2"/>
        <scheme val="minor"/>
      </rPr>
      <t xml:space="preserve">  DDVert</t>
    </r>
  </si>
  <si>
    <r>
      <rPr>
        <b/>
        <i/>
        <sz val="8"/>
        <rFont val="Calibri"/>
        <family val="2"/>
        <scheme val="minor"/>
      </rPr>
      <t xml:space="preserve">A.personatus </t>
    </r>
    <r>
      <rPr>
        <b/>
        <sz val="8"/>
        <rFont val="Calibri"/>
        <family val="2"/>
        <scheme val="minor"/>
      </rPr>
      <t>Ino (lutIno)</t>
    </r>
  </si>
  <si>
    <r>
      <rPr>
        <b/>
        <i/>
        <sz val="8"/>
        <rFont val="Calibri"/>
        <family val="2"/>
        <scheme val="minor"/>
      </rPr>
      <t>A.personatus</t>
    </r>
    <r>
      <rPr>
        <b/>
        <sz val="8"/>
        <rFont val="Calibri"/>
        <family val="2"/>
        <scheme val="minor"/>
      </rPr>
      <t xml:space="preserve"> Panaché série verte</t>
    </r>
  </si>
  <si>
    <r>
      <rPr>
        <b/>
        <i/>
        <sz val="8"/>
        <rFont val="Calibri"/>
        <family val="2"/>
        <scheme val="minor"/>
      </rPr>
      <t>A.personatus</t>
    </r>
    <r>
      <rPr>
        <b/>
        <sz val="8"/>
        <rFont val="Calibri"/>
        <family val="2"/>
        <scheme val="minor"/>
      </rPr>
      <t xml:space="preserve"> autres mutations série Verte (y compris slaty)</t>
    </r>
  </si>
  <si>
    <r>
      <t>A.personatus other mutations of the green series</t>
    </r>
    <r>
      <rPr>
        <b/>
        <sz val="7"/>
        <rFont val="Calibri"/>
        <family val="2"/>
        <scheme val="minor"/>
      </rPr>
      <t xml:space="preserve"> (including slaty)</t>
    </r>
  </si>
  <si>
    <r>
      <rPr>
        <b/>
        <i/>
        <sz val="8"/>
        <rFont val="Calibri"/>
        <family val="2"/>
        <scheme val="minor"/>
      </rPr>
      <t>A.personatus</t>
    </r>
    <r>
      <rPr>
        <b/>
        <sz val="8"/>
        <rFont val="Calibri"/>
        <family val="2"/>
        <scheme val="minor"/>
      </rPr>
      <t xml:space="preserve"> Bleu</t>
    </r>
  </si>
  <si>
    <r>
      <rPr>
        <b/>
        <i/>
        <sz val="8"/>
        <rFont val="Calibri"/>
        <family val="2"/>
        <scheme val="minor"/>
      </rPr>
      <t xml:space="preserve">A.personatus </t>
    </r>
    <r>
      <rPr>
        <b/>
        <sz val="8"/>
        <rFont val="Calibri"/>
        <family val="2"/>
        <scheme val="minor"/>
      </rPr>
      <t>DBleu (Cobalt)</t>
    </r>
  </si>
  <si>
    <r>
      <rPr>
        <b/>
        <i/>
        <sz val="8"/>
        <rFont val="Calibri"/>
        <family val="2"/>
        <scheme val="minor"/>
      </rPr>
      <t xml:space="preserve">A.personatus </t>
    </r>
    <r>
      <rPr>
        <b/>
        <sz val="8"/>
        <rFont val="Calibri"/>
        <family val="2"/>
        <scheme val="minor"/>
      </rPr>
      <t>DDBleu(Mauve)</t>
    </r>
  </si>
  <si>
    <r>
      <rPr>
        <b/>
        <i/>
        <sz val="8"/>
        <rFont val="Calibri"/>
        <family val="2"/>
        <scheme val="minor"/>
      </rPr>
      <t xml:space="preserve">A.personatus </t>
    </r>
    <r>
      <rPr>
        <b/>
        <sz val="8"/>
        <rFont val="Calibri"/>
        <family val="2"/>
        <scheme val="minor"/>
      </rPr>
      <t>DBleuViolet (Violet)</t>
    </r>
  </si>
  <si>
    <r>
      <rPr>
        <b/>
        <i/>
        <sz val="8"/>
        <rFont val="Calibri"/>
        <family val="2"/>
        <scheme val="minor"/>
      </rPr>
      <t xml:space="preserve">A.personatus </t>
    </r>
    <r>
      <rPr>
        <b/>
        <sz val="8"/>
        <rFont val="Calibri"/>
        <family val="2"/>
        <scheme val="minor"/>
      </rPr>
      <t>Panaché série bleue</t>
    </r>
  </si>
  <si>
    <r>
      <rPr>
        <b/>
        <i/>
        <sz val="8"/>
        <rFont val="Calibri"/>
        <family val="2"/>
        <scheme val="minor"/>
      </rPr>
      <t xml:space="preserve">A.personatus </t>
    </r>
    <r>
      <rPr>
        <b/>
        <sz val="8"/>
        <rFont val="Calibri"/>
        <family val="2"/>
        <scheme val="minor"/>
      </rPr>
      <t>autres mutations série Bleue (y compris slaty)</t>
    </r>
  </si>
  <si>
    <r>
      <t xml:space="preserve">Section J 
</t>
    </r>
    <r>
      <rPr>
        <b/>
        <i/>
        <sz val="8"/>
        <rFont val="Calibri"/>
        <family val="2"/>
        <scheme val="minor"/>
      </rPr>
      <t>Agapornis lilianae</t>
    </r>
  </si>
  <si>
    <r>
      <rPr>
        <b/>
        <i/>
        <sz val="8"/>
        <rFont val="Calibri"/>
        <family val="2"/>
        <scheme val="minor"/>
      </rPr>
      <t xml:space="preserve">A.lilianae </t>
    </r>
    <r>
      <rPr>
        <b/>
        <sz val="8"/>
        <rFont val="Calibri"/>
        <family val="2"/>
        <scheme val="minor"/>
      </rPr>
      <t xml:space="preserve">DVert, </t>
    </r>
  </si>
  <si>
    <r>
      <rPr>
        <b/>
        <i/>
        <sz val="8"/>
        <rFont val="Calibri"/>
        <family val="2"/>
        <scheme val="minor"/>
      </rPr>
      <t xml:space="preserve">A.lilianae  </t>
    </r>
    <r>
      <rPr>
        <b/>
        <sz val="8"/>
        <rFont val="Calibri"/>
        <family val="2"/>
        <scheme val="minor"/>
      </rPr>
      <t>DDVert</t>
    </r>
  </si>
  <si>
    <r>
      <rPr>
        <b/>
        <i/>
        <sz val="8"/>
        <rFont val="Calibri"/>
        <family val="2"/>
        <scheme val="minor"/>
      </rPr>
      <t xml:space="preserve">A.lilianae </t>
    </r>
    <r>
      <rPr>
        <b/>
        <sz val="8"/>
        <rFont val="Calibri"/>
        <family val="2"/>
        <scheme val="minor"/>
      </rPr>
      <t>Ino (lutIno)</t>
    </r>
  </si>
  <si>
    <r>
      <rPr>
        <b/>
        <i/>
        <sz val="8"/>
        <rFont val="Calibri"/>
        <family val="2"/>
        <scheme val="minor"/>
      </rPr>
      <t xml:space="preserve">A.lilianae </t>
    </r>
    <r>
      <rPr>
        <b/>
        <sz val="8"/>
        <rFont val="Calibri"/>
        <family val="2"/>
        <scheme val="minor"/>
      </rPr>
      <t>Panaché série verte</t>
    </r>
  </si>
  <si>
    <r>
      <rPr>
        <b/>
        <i/>
        <sz val="8"/>
        <rFont val="Calibri"/>
        <family val="2"/>
        <scheme val="minor"/>
      </rPr>
      <t xml:space="preserve">A.lilianae </t>
    </r>
    <r>
      <rPr>
        <b/>
        <sz val="8"/>
        <rFont val="Calibri"/>
        <family val="2"/>
        <scheme val="minor"/>
      </rPr>
      <t>autres mutations série Verte (y compris slaty)</t>
    </r>
  </si>
  <si>
    <r>
      <rPr>
        <b/>
        <i/>
        <sz val="8"/>
        <rFont val="Calibri"/>
        <family val="2"/>
        <scheme val="minor"/>
      </rPr>
      <t>A.lilianae</t>
    </r>
    <r>
      <rPr>
        <b/>
        <sz val="8"/>
        <rFont val="Calibri"/>
        <family val="2"/>
        <scheme val="minor"/>
      </rPr>
      <t xml:space="preserve"> Bleu</t>
    </r>
  </si>
  <si>
    <r>
      <rPr>
        <b/>
        <i/>
        <sz val="8"/>
        <rFont val="Calibri"/>
        <family val="2"/>
        <scheme val="minor"/>
      </rPr>
      <t xml:space="preserve">A.lilianae </t>
    </r>
    <r>
      <rPr>
        <b/>
        <sz val="8"/>
        <rFont val="Calibri"/>
        <family val="2"/>
        <scheme val="minor"/>
      </rPr>
      <t>DBleu (Cobalt)</t>
    </r>
  </si>
  <si>
    <r>
      <rPr>
        <b/>
        <i/>
        <sz val="8"/>
        <rFont val="Calibri"/>
        <family val="2"/>
        <scheme val="minor"/>
      </rPr>
      <t>A.lilianae</t>
    </r>
    <r>
      <rPr>
        <b/>
        <sz val="8"/>
        <rFont val="Calibri"/>
        <family val="2"/>
        <scheme val="minor"/>
      </rPr>
      <t xml:space="preserve"> DDBleu(Mauve)</t>
    </r>
  </si>
  <si>
    <r>
      <rPr>
        <b/>
        <i/>
        <sz val="8"/>
        <rFont val="Calibri"/>
        <family val="2"/>
        <scheme val="minor"/>
      </rPr>
      <t xml:space="preserve">A.lilianae </t>
    </r>
    <r>
      <rPr>
        <b/>
        <sz val="8"/>
        <rFont val="Calibri"/>
        <family val="2"/>
        <scheme val="minor"/>
      </rPr>
      <t>DBleuViolet (Violet)</t>
    </r>
  </si>
  <si>
    <r>
      <rPr>
        <b/>
        <i/>
        <sz val="8"/>
        <rFont val="Calibri"/>
        <family val="2"/>
        <scheme val="minor"/>
      </rPr>
      <t xml:space="preserve">A.lilianae </t>
    </r>
    <r>
      <rPr>
        <b/>
        <sz val="8"/>
        <rFont val="Calibri"/>
        <family val="2"/>
        <scheme val="minor"/>
      </rPr>
      <t>Panaché série bleue</t>
    </r>
  </si>
  <si>
    <r>
      <rPr>
        <b/>
        <i/>
        <sz val="8"/>
        <rFont val="Calibri"/>
        <family val="2"/>
        <scheme val="minor"/>
      </rPr>
      <t xml:space="preserve">A.lilianae </t>
    </r>
    <r>
      <rPr>
        <b/>
        <sz val="8"/>
        <rFont val="Calibri"/>
        <family val="2"/>
        <scheme val="minor"/>
      </rPr>
      <t>autres mutations série Bleue (y compris slaty)</t>
    </r>
  </si>
  <si>
    <r>
      <t xml:space="preserve">Section J 
</t>
    </r>
    <r>
      <rPr>
        <b/>
        <i/>
        <sz val="8"/>
        <rFont val="Calibri"/>
        <family val="2"/>
        <scheme val="minor"/>
      </rPr>
      <t>Agapornis nigrigenis</t>
    </r>
  </si>
  <si>
    <r>
      <rPr>
        <b/>
        <i/>
        <sz val="8"/>
        <rFont val="Calibri"/>
        <family val="2"/>
        <scheme val="minor"/>
      </rPr>
      <t>A.nigrigenis</t>
    </r>
    <r>
      <rPr>
        <b/>
        <sz val="8"/>
        <rFont val="Calibri"/>
        <family val="2"/>
        <scheme val="minor"/>
      </rPr>
      <t xml:space="preserve"> DVert, </t>
    </r>
  </si>
  <si>
    <r>
      <rPr>
        <b/>
        <i/>
        <sz val="8"/>
        <rFont val="Calibri"/>
        <family val="2"/>
        <scheme val="minor"/>
      </rPr>
      <t xml:space="preserve">A.nigrigenis </t>
    </r>
    <r>
      <rPr>
        <b/>
        <sz val="8"/>
        <rFont val="Calibri"/>
        <family val="2"/>
        <scheme val="minor"/>
      </rPr>
      <t xml:space="preserve"> DDVert</t>
    </r>
  </si>
  <si>
    <r>
      <rPr>
        <b/>
        <i/>
        <sz val="8"/>
        <rFont val="Calibri"/>
        <family val="2"/>
        <scheme val="minor"/>
      </rPr>
      <t>A.nigrigenis</t>
    </r>
    <r>
      <rPr>
        <b/>
        <sz val="8"/>
        <rFont val="Calibri"/>
        <family val="2"/>
        <scheme val="minor"/>
      </rPr>
      <t xml:space="preserve"> Ino (lutIno)</t>
    </r>
  </si>
  <si>
    <r>
      <rPr>
        <b/>
        <i/>
        <sz val="8"/>
        <rFont val="Calibri"/>
        <family val="2"/>
        <scheme val="minor"/>
      </rPr>
      <t>A.nigrigenis</t>
    </r>
    <r>
      <rPr>
        <b/>
        <sz val="8"/>
        <rFont val="Calibri"/>
        <family val="2"/>
        <scheme val="minor"/>
      </rPr>
      <t xml:space="preserve"> Panaché série verte</t>
    </r>
  </si>
  <si>
    <r>
      <rPr>
        <b/>
        <i/>
        <sz val="8"/>
        <rFont val="Calibri"/>
        <family val="2"/>
        <scheme val="minor"/>
      </rPr>
      <t>A.nigrigenis</t>
    </r>
    <r>
      <rPr>
        <b/>
        <sz val="8"/>
        <rFont val="Calibri"/>
        <family val="2"/>
        <scheme val="minor"/>
      </rPr>
      <t xml:space="preserve"> autres mutations série Verte (y compris slaty)</t>
    </r>
  </si>
  <si>
    <r>
      <rPr>
        <b/>
        <i/>
        <sz val="8"/>
        <rFont val="Calibri"/>
        <family val="2"/>
        <scheme val="minor"/>
      </rPr>
      <t xml:space="preserve">A.nigrigenis </t>
    </r>
    <r>
      <rPr>
        <b/>
        <sz val="8"/>
        <rFont val="Calibri"/>
        <family val="2"/>
        <scheme val="minor"/>
      </rPr>
      <t>Bleu</t>
    </r>
  </si>
  <si>
    <r>
      <rPr>
        <b/>
        <i/>
        <sz val="8"/>
        <rFont val="Calibri"/>
        <family val="2"/>
        <scheme val="minor"/>
      </rPr>
      <t xml:space="preserve">A.nigrigenis </t>
    </r>
    <r>
      <rPr>
        <b/>
        <sz val="8"/>
        <rFont val="Calibri"/>
        <family val="2"/>
        <scheme val="minor"/>
      </rPr>
      <t>DBleu (Cobalt)</t>
    </r>
  </si>
  <si>
    <r>
      <rPr>
        <b/>
        <i/>
        <sz val="8"/>
        <rFont val="Calibri"/>
        <family val="2"/>
        <scheme val="minor"/>
      </rPr>
      <t>A.nigrigenis</t>
    </r>
    <r>
      <rPr>
        <b/>
        <sz val="8"/>
        <rFont val="Calibri"/>
        <family val="2"/>
        <scheme val="minor"/>
      </rPr>
      <t xml:space="preserve"> DDBleu(Mauve)</t>
    </r>
  </si>
  <si>
    <r>
      <rPr>
        <b/>
        <i/>
        <sz val="8"/>
        <rFont val="Calibri"/>
        <family val="2"/>
        <scheme val="minor"/>
      </rPr>
      <t xml:space="preserve">A.nigrigenis </t>
    </r>
    <r>
      <rPr>
        <b/>
        <sz val="8"/>
        <rFont val="Calibri"/>
        <family val="2"/>
        <scheme val="minor"/>
      </rPr>
      <t>DBleuViolet (Violet)</t>
    </r>
  </si>
  <si>
    <r>
      <rPr>
        <b/>
        <i/>
        <sz val="8"/>
        <rFont val="Calibri"/>
        <family val="2"/>
        <scheme val="minor"/>
      </rPr>
      <t>A.nigrigenis</t>
    </r>
    <r>
      <rPr>
        <b/>
        <sz val="8"/>
        <rFont val="Calibri"/>
        <family val="2"/>
        <scheme val="minor"/>
      </rPr>
      <t xml:space="preserve"> Panaché série bleue</t>
    </r>
  </si>
  <si>
    <r>
      <rPr>
        <b/>
        <i/>
        <sz val="8"/>
        <rFont val="Calibri"/>
        <family val="2"/>
        <scheme val="minor"/>
      </rPr>
      <t>A.nigrigenis</t>
    </r>
    <r>
      <rPr>
        <b/>
        <sz val="8"/>
        <rFont val="Calibri"/>
        <family val="2"/>
        <scheme val="minor"/>
      </rPr>
      <t xml:space="preserve"> autres mutations série Bleue (y compris slaty)</t>
    </r>
  </si>
  <si>
    <r>
      <t xml:space="preserve">Section J
</t>
    </r>
    <r>
      <rPr>
        <b/>
        <i/>
        <sz val="8"/>
        <rFont val="Calibri"/>
        <family val="2"/>
        <scheme val="minor"/>
      </rPr>
      <t>Agapornis taranta</t>
    </r>
  </si>
  <si>
    <r>
      <rPr>
        <b/>
        <i/>
        <sz val="8"/>
        <rFont val="Calibri"/>
        <family val="2"/>
        <scheme val="minor"/>
      </rPr>
      <t>A.taranta</t>
    </r>
    <r>
      <rPr>
        <b/>
        <sz val="8"/>
        <rFont val="Calibri"/>
        <family val="2"/>
        <scheme val="minor"/>
      </rPr>
      <t xml:space="preserve"> mutations </t>
    </r>
  </si>
  <si>
    <r>
      <t xml:space="preserve">Section J
</t>
    </r>
    <r>
      <rPr>
        <b/>
        <i/>
        <sz val="8"/>
        <rFont val="Calibri"/>
        <family val="2"/>
        <scheme val="minor"/>
      </rPr>
      <t>Agapornis pullarius</t>
    </r>
  </si>
  <si>
    <r>
      <rPr>
        <b/>
        <i/>
        <sz val="8"/>
        <rFont val="Calibri"/>
        <family val="2"/>
        <scheme val="minor"/>
      </rPr>
      <t>A.pullarius</t>
    </r>
    <r>
      <rPr>
        <b/>
        <sz val="8"/>
        <rFont val="Calibri"/>
        <family val="2"/>
        <scheme val="minor"/>
      </rPr>
      <t xml:space="preserve"> mutations </t>
    </r>
  </si>
  <si>
    <r>
      <t xml:space="preserve">Section J
</t>
    </r>
    <r>
      <rPr>
        <b/>
        <i/>
        <sz val="8"/>
        <rFont val="Calibri"/>
        <family val="2"/>
        <scheme val="minor"/>
      </rPr>
      <t>Agapornis canus</t>
    </r>
  </si>
  <si>
    <r>
      <rPr>
        <b/>
        <i/>
        <sz val="8"/>
        <rFont val="Calibri"/>
        <family val="2"/>
        <scheme val="minor"/>
      </rPr>
      <t xml:space="preserve">A. canus </t>
    </r>
    <r>
      <rPr>
        <b/>
        <sz val="8"/>
        <rFont val="Calibri"/>
        <family val="2"/>
        <scheme val="minor"/>
      </rPr>
      <t xml:space="preserve">mutations  </t>
    </r>
  </si>
  <si>
    <r>
      <t xml:space="preserve">Non prévu en concours, donc non jugé:
</t>
    </r>
    <r>
      <rPr>
        <b/>
        <i/>
        <u/>
        <sz val="8"/>
        <rFont val="Calibri"/>
        <family val="2"/>
        <scheme val="minor"/>
      </rPr>
      <t>A.roseicollis:</t>
    </r>
    <r>
      <rPr>
        <b/>
        <u/>
        <sz val="8"/>
        <rFont val="Calibri"/>
        <family val="2"/>
        <scheme val="minor"/>
      </rPr>
      <t xml:space="preserve"> Face orange dans les séries: Aqua (Bleu de mer), Turquoise (Bleu de mer Face blanche), Bleu
</t>
    </r>
    <r>
      <rPr>
        <b/>
        <i/>
        <u/>
        <sz val="8"/>
        <rFont val="Calibri"/>
        <family val="2"/>
        <scheme val="minor"/>
      </rPr>
      <t>A.fischeri, A.personatus, A.nigrigenis, A.lilianae:</t>
    </r>
    <r>
      <rPr>
        <b/>
        <u/>
        <sz val="8"/>
        <rFont val="Calibri"/>
        <family val="2"/>
        <scheme val="minor"/>
      </rPr>
      <t xml:space="preserve"> PastelIno, AlbIno
Dans toutes les espèces et spp: Violet dans la série Verte
D devant la couleur signifie Simple facteur foncé (Simple dark factor)- DD Double facteur foncé (Double Dark factor)</t>
    </r>
  </si>
  <si>
    <r>
      <t xml:space="preserve">Section K 
Genus </t>
    </r>
    <r>
      <rPr>
        <b/>
        <i/>
        <sz val="8"/>
        <rFont val="Calibri"/>
        <family val="2"/>
        <scheme val="minor"/>
      </rPr>
      <t xml:space="preserve">Néophema spp
</t>
    </r>
    <r>
      <rPr>
        <b/>
        <sz val="8"/>
        <rFont val="Calibri"/>
        <family val="2"/>
        <scheme val="minor"/>
      </rPr>
      <t>3 ans (years)</t>
    </r>
  </si>
  <si>
    <r>
      <rPr>
        <b/>
        <i/>
        <sz val="8"/>
        <rFont val="Calibri"/>
        <family val="2"/>
        <scheme val="minor"/>
      </rPr>
      <t>Neophema splendida</t>
    </r>
    <r>
      <rPr>
        <b/>
        <sz val="8"/>
        <rFont val="Calibri"/>
        <family val="2"/>
        <scheme val="minor"/>
      </rPr>
      <t xml:space="preserve"> mutations Cinnamon série verte</t>
    </r>
  </si>
  <si>
    <r>
      <rPr>
        <b/>
        <i/>
        <sz val="8"/>
        <rFont val="Calibri"/>
        <family val="2"/>
        <scheme val="minor"/>
      </rPr>
      <t>Neophema splendida</t>
    </r>
    <r>
      <rPr>
        <b/>
        <sz val="8"/>
        <rFont val="Calibri"/>
        <family val="2"/>
        <scheme val="minor"/>
      </rPr>
      <t xml:space="preserve"> mutations Opaline série verte</t>
    </r>
  </si>
  <si>
    <r>
      <rPr>
        <b/>
        <i/>
        <sz val="8"/>
        <rFont val="Calibri"/>
        <family val="2"/>
        <scheme val="minor"/>
      </rPr>
      <t>Neophema splendida</t>
    </r>
    <r>
      <rPr>
        <b/>
        <sz val="8"/>
        <rFont val="Calibri"/>
        <family val="2"/>
        <scheme val="minor"/>
      </rPr>
      <t xml:space="preserve"> mutations Ino série verte</t>
    </r>
  </si>
  <si>
    <r>
      <rPr>
        <b/>
        <i/>
        <sz val="8"/>
        <rFont val="Calibri"/>
        <family val="2"/>
        <scheme val="minor"/>
      </rPr>
      <t>Neophema splendida</t>
    </r>
    <r>
      <rPr>
        <b/>
        <sz val="8"/>
        <rFont val="Calibri"/>
        <family val="2"/>
        <scheme val="minor"/>
      </rPr>
      <t xml:space="preserve"> autres mutations ou combinaisons mutations série verte</t>
    </r>
  </si>
  <si>
    <r>
      <rPr>
        <b/>
        <i/>
        <sz val="8"/>
        <rFont val="Calibri"/>
        <family val="2"/>
        <scheme val="minor"/>
      </rPr>
      <t xml:space="preserve">Neophema splendida </t>
    </r>
    <r>
      <rPr>
        <b/>
        <sz val="8"/>
        <rFont val="Calibri"/>
        <family val="2"/>
        <scheme val="minor"/>
      </rPr>
      <t>mutations bleue</t>
    </r>
  </si>
  <si>
    <r>
      <rPr>
        <b/>
        <i/>
        <sz val="8"/>
        <rFont val="Calibri"/>
        <family val="2"/>
        <scheme val="minor"/>
      </rPr>
      <t>Neophema splendida</t>
    </r>
    <r>
      <rPr>
        <b/>
        <sz val="8"/>
        <rFont val="Calibri"/>
        <family val="2"/>
        <scheme val="minor"/>
      </rPr>
      <t xml:space="preserve"> mutations Cinnamon série bleue</t>
    </r>
  </si>
  <si>
    <r>
      <rPr>
        <b/>
        <i/>
        <sz val="8"/>
        <rFont val="Calibri"/>
        <family val="2"/>
        <scheme val="minor"/>
      </rPr>
      <t xml:space="preserve">Neophema splendida </t>
    </r>
    <r>
      <rPr>
        <b/>
        <sz val="8"/>
        <rFont val="Calibri"/>
        <family val="2"/>
        <scheme val="minor"/>
      </rPr>
      <t>mutations Opaline série bleue</t>
    </r>
  </si>
  <si>
    <r>
      <rPr>
        <b/>
        <i/>
        <sz val="8"/>
        <rFont val="Calibri"/>
        <family val="2"/>
        <scheme val="minor"/>
      </rPr>
      <t>Neophema splendida autres mutations ou combinaisons mutations</t>
    </r>
    <r>
      <rPr>
        <b/>
        <sz val="8"/>
        <rFont val="Calibri"/>
        <family val="2"/>
        <scheme val="minor"/>
      </rPr>
      <t xml:space="preserve"> série bleue</t>
    </r>
  </si>
  <si>
    <r>
      <rPr>
        <b/>
        <i/>
        <sz val="8"/>
        <rFont val="Calibri"/>
        <family val="2"/>
        <scheme val="minor"/>
      </rPr>
      <t>Neophema pulchella</t>
    </r>
    <r>
      <rPr>
        <b/>
        <sz val="8"/>
        <rFont val="Calibri"/>
        <family val="2"/>
        <scheme val="minor"/>
      </rPr>
      <t xml:space="preserve"> Classique</t>
    </r>
  </si>
  <si>
    <r>
      <rPr>
        <b/>
        <i/>
        <sz val="8"/>
        <rFont val="Calibri"/>
        <family val="2"/>
        <scheme val="minor"/>
      </rPr>
      <t>Neophema pulchella</t>
    </r>
    <r>
      <rPr>
        <b/>
        <sz val="8"/>
        <rFont val="Calibri"/>
        <family val="2"/>
        <scheme val="minor"/>
      </rPr>
      <t xml:space="preserve"> Cinnamon </t>
    </r>
  </si>
  <si>
    <r>
      <rPr>
        <b/>
        <i/>
        <sz val="8"/>
        <rFont val="Calibri"/>
        <family val="2"/>
        <scheme val="minor"/>
      </rPr>
      <t xml:space="preserve">Neophema pulchella </t>
    </r>
    <r>
      <rPr>
        <b/>
        <sz val="8"/>
        <rFont val="Calibri"/>
        <family val="2"/>
        <scheme val="minor"/>
      </rPr>
      <t>Vert Ventre et Poitrine rouge</t>
    </r>
  </si>
  <si>
    <r>
      <rPr>
        <b/>
        <i/>
        <sz val="8"/>
        <rFont val="Calibri"/>
        <family val="2"/>
        <scheme val="minor"/>
      </rPr>
      <t xml:space="preserve">Neophema pulchella </t>
    </r>
    <r>
      <rPr>
        <b/>
        <sz val="8"/>
        <rFont val="Calibri"/>
        <family val="2"/>
        <scheme val="minor"/>
      </rPr>
      <t xml:space="preserve">Opaline sans facteur additionnel </t>
    </r>
  </si>
  <si>
    <r>
      <rPr>
        <b/>
        <i/>
        <sz val="8"/>
        <rFont val="Calibri"/>
        <family val="2"/>
        <scheme val="minor"/>
      </rPr>
      <t>Neophema pulchella autres mutations ou combinaisons mutations</t>
    </r>
    <r>
      <rPr>
        <b/>
        <sz val="8"/>
        <rFont val="Calibri"/>
        <family val="2"/>
        <scheme val="minor"/>
      </rPr>
      <t xml:space="preserve"> (y compris avec facteur Opaline)</t>
    </r>
  </si>
  <si>
    <r>
      <rPr>
        <b/>
        <i/>
        <sz val="8"/>
        <rFont val="Calibri"/>
        <family val="2"/>
        <scheme val="minor"/>
      </rPr>
      <t xml:space="preserve">Neophema elegans </t>
    </r>
    <r>
      <rPr>
        <b/>
        <sz val="8"/>
        <rFont val="Calibri"/>
        <family val="2"/>
        <scheme val="minor"/>
      </rPr>
      <t>toutes les mutations Ino</t>
    </r>
  </si>
  <si>
    <r>
      <rPr>
        <b/>
        <i/>
        <sz val="8"/>
        <rFont val="Calibri"/>
        <family val="2"/>
        <scheme val="minor"/>
      </rPr>
      <t>Neophema elegans</t>
    </r>
    <r>
      <rPr>
        <b/>
        <sz val="8"/>
        <rFont val="Calibri"/>
        <family val="2"/>
        <scheme val="minor"/>
      </rPr>
      <t xml:space="preserve"> autres mutations ou combinaisons mutations</t>
    </r>
  </si>
  <si>
    <r>
      <rPr>
        <b/>
        <i/>
        <sz val="8"/>
        <rFont val="Calibri"/>
        <family val="2"/>
        <scheme val="minor"/>
      </rPr>
      <t xml:space="preserve">Neophema chrysostoma &amp; chrysogaster </t>
    </r>
    <r>
      <rPr>
        <b/>
        <sz val="8"/>
        <rFont val="Calibri"/>
        <family val="2"/>
        <scheme val="minor"/>
      </rPr>
      <t>mutations</t>
    </r>
  </si>
  <si>
    <r>
      <rPr>
        <b/>
        <i/>
        <sz val="8"/>
        <rFont val="Calibri"/>
        <family val="2"/>
        <scheme val="minor"/>
      </rPr>
      <t xml:space="preserve">Neopsephotus (Neophema) bourkii </t>
    </r>
    <r>
      <rPr>
        <b/>
        <sz val="8"/>
        <rFont val="Calibri"/>
        <family val="2"/>
        <scheme val="minor"/>
      </rPr>
      <t>Opaline</t>
    </r>
  </si>
  <si>
    <r>
      <rPr>
        <b/>
        <i/>
        <sz val="8"/>
        <rFont val="Calibri"/>
        <family val="2"/>
        <scheme val="minor"/>
      </rPr>
      <t>Neopsephotus (Neophema) bourkii</t>
    </r>
    <r>
      <rPr>
        <b/>
        <sz val="8"/>
        <rFont val="Calibri"/>
        <family val="2"/>
        <scheme val="minor"/>
      </rPr>
      <t xml:space="preserve"> Ino et Opaline Ino</t>
    </r>
  </si>
  <si>
    <r>
      <rPr>
        <b/>
        <i/>
        <sz val="8"/>
        <rFont val="Calibri"/>
        <family val="2"/>
        <scheme val="minor"/>
      </rPr>
      <t xml:space="preserve">Neopsephotus (Neophema) bourkii </t>
    </r>
    <r>
      <rPr>
        <b/>
        <sz val="8"/>
        <rFont val="Calibri"/>
        <family val="2"/>
        <scheme val="minor"/>
      </rPr>
      <t>toutes les Fallow</t>
    </r>
  </si>
  <si>
    <r>
      <rPr>
        <b/>
        <i/>
        <sz val="8"/>
        <rFont val="Calibri"/>
        <family val="2"/>
        <scheme val="minor"/>
      </rPr>
      <t>Neopsephotus (Neophema) bourkii</t>
    </r>
    <r>
      <rPr>
        <b/>
        <sz val="8"/>
        <rFont val="Calibri"/>
        <family val="2"/>
        <scheme val="minor"/>
      </rPr>
      <t xml:space="preserve"> autres mutations ou combinaisons mutations</t>
    </r>
  </si>
  <si>
    <r>
      <t xml:space="preserve">Section K
</t>
    </r>
    <r>
      <rPr>
        <b/>
        <i/>
        <sz val="8"/>
        <rFont val="Calibri"/>
        <family val="2"/>
        <scheme val="minor"/>
      </rPr>
      <t xml:space="preserve">Nymphicus hollandicus
</t>
    </r>
    <r>
      <rPr>
        <b/>
        <sz val="8"/>
        <rFont val="Calibri"/>
        <family val="2"/>
        <scheme val="minor"/>
      </rPr>
      <t>3 ans (years)</t>
    </r>
  </si>
  <si>
    <r>
      <rPr>
        <b/>
        <i/>
        <sz val="8"/>
        <rFont val="Calibri"/>
        <family val="2"/>
        <scheme val="minor"/>
      </rPr>
      <t xml:space="preserve">Nymphicus hollandicus </t>
    </r>
    <r>
      <rPr>
        <b/>
        <sz val="8"/>
        <rFont val="Calibri"/>
        <family val="2"/>
        <scheme val="minor"/>
      </rPr>
      <t>Face Blanche sans facteur</t>
    </r>
  </si>
  <si>
    <r>
      <rPr>
        <b/>
        <i/>
        <sz val="8"/>
        <rFont val="Calibri"/>
        <family val="2"/>
        <scheme val="minor"/>
      </rPr>
      <t>Nymphicus hollandicus</t>
    </r>
    <r>
      <rPr>
        <b/>
        <sz val="8"/>
        <rFont val="Calibri"/>
        <family val="2"/>
        <scheme val="minor"/>
      </rPr>
      <t xml:space="preserve"> Cinnamon et Cinnamon Face blanche</t>
    </r>
  </si>
  <si>
    <r>
      <rPr>
        <b/>
        <i/>
        <sz val="8"/>
        <rFont val="Calibri"/>
        <family val="2"/>
        <scheme val="minor"/>
      </rPr>
      <t xml:space="preserve">Nymphicus hollandicus </t>
    </r>
    <r>
      <rPr>
        <b/>
        <sz val="8"/>
        <rFont val="Calibri"/>
        <family val="2"/>
        <scheme val="minor"/>
      </rPr>
      <t>Perlées (Opaline) Cinnamon et Perlées Cinnamon Face blanche</t>
    </r>
  </si>
  <si>
    <r>
      <rPr>
        <b/>
        <i/>
        <sz val="8"/>
        <rFont val="Calibri"/>
        <family val="2"/>
        <scheme val="minor"/>
      </rPr>
      <t xml:space="preserve">Nymphicus hollandicus </t>
    </r>
    <r>
      <rPr>
        <b/>
        <sz val="8"/>
        <rFont val="Calibri"/>
        <family val="2"/>
        <scheme val="minor"/>
      </rPr>
      <t>Perlées (Opaline) et Perlées (Opaline) Face blanche</t>
    </r>
  </si>
  <si>
    <r>
      <rPr>
        <b/>
        <i/>
        <sz val="8"/>
        <rFont val="Calibri"/>
        <family val="2"/>
        <scheme val="minor"/>
      </rPr>
      <t>Nymphicus hollandicus</t>
    </r>
    <r>
      <rPr>
        <b/>
        <sz val="8"/>
        <rFont val="Calibri"/>
        <family val="2"/>
        <scheme val="minor"/>
      </rPr>
      <t xml:space="preserve"> Ino et Ino Face blache</t>
    </r>
  </si>
  <si>
    <r>
      <rPr>
        <b/>
        <i/>
        <sz val="8"/>
        <rFont val="Calibri"/>
        <family val="2"/>
        <scheme val="minor"/>
      </rPr>
      <t xml:space="preserve">Nymphicus hollandicus </t>
    </r>
    <r>
      <rPr>
        <b/>
        <sz val="8"/>
        <rFont val="Calibri"/>
        <family val="2"/>
        <scheme val="minor"/>
      </rPr>
      <t>Fallow et Fallow Face blanche</t>
    </r>
  </si>
  <si>
    <r>
      <rPr>
        <b/>
        <i/>
        <sz val="8"/>
        <rFont val="Calibri"/>
        <family val="2"/>
        <scheme val="minor"/>
      </rPr>
      <t xml:space="preserve">Nymphicus hollandicus </t>
    </r>
    <r>
      <rPr>
        <b/>
        <sz val="8"/>
        <rFont val="Calibri"/>
        <family val="2"/>
        <scheme val="minor"/>
      </rPr>
      <t>toules les Panachées</t>
    </r>
  </si>
  <si>
    <r>
      <rPr>
        <b/>
        <i/>
        <sz val="8"/>
        <rFont val="Calibri"/>
        <family val="2"/>
        <scheme val="minor"/>
      </rPr>
      <t>Nymphicus hollandicus T</t>
    </r>
    <r>
      <rPr>
        <b/>
        <sz val="8"/>
        <rFont val="Calibri"/>
        <family val="2"/>
        <scheme val="minor"/>
      </rPr>
      <t>outes les autres mutations ou combinaisons de couleur</t>
    </r>
  </si>
  <si>
    <r>
      <t xml:space="preserve">Section K
</t>
    </r>
    <r>
      <rPr>
        <b/>
        <i/>
        <sz val="8"/>
        <rFont val="Calibri"/>
        <family val="2"/>
        <scheme val="minor"/>
      </rPr>
      <t xml:space="preserve">Genus Psephotus spp-Cyanoramphus spp-Lathamus
</t>
    </r>
    <r>
      <rPr>
        <b/>
        <sz val="8"/>
        <rFont val="Calibri"/>
        <family val="2"/>
        <scheme val="minor"/>
      </rPr>
      <t>3 ans (years)</t>
    </r>
  </si>
  <si>
    <r>
      <rPr>
        <b/>
        <i/>
        <sz val="8"/>
        <rFont val="Calibri"/>
        <family val="2"/>
        <scheme val="minor"/>
      </rPr>
      <t xml:space="preserve">Psephotus h.haematonotus </t>
    </r>
    <r>
      <rPr>
        <b/>
        <sz val="8"/>
        <rFont val="Calibri"/>
        <family val="2"/>
        <scheme val="minor"/>
      </rPr>
      <t>Cinnamon serie verte</t>
    </r>
  </si>
  <si>
    <r>
      <rPr>
        <b/>
        <i/>
        <sz val="8"/>
        <rFont val="Calibri"/>
        <family val="2"/>
        <scheme val="minor"/>
      </rPr>
      <t>Psephotus h.haematonotus</t>
    </r>
    <r>
      <rPr>
        <b/>
        <sz val="8"/>
        <rFont val="Calibri"/>
        <family val="2"/>
        <scheme val="minor"/>
      </rPr>
      <t xml:space="preserve"> Pastel (Pallid) serie verte</t>
    </r>
  </si>
  <si>
    <r>
      <rPr>
        <b/>
        <i/>
        <sz val="8"/>
        <rFont val="Calibri"/>
        <family val="2"/>
        <scheme val="minor"/>
      </rPr>
      <t xml:space="preserve">Psephotus h.haematonotus </t>
    </r>
    <r>
      <rPr>
        <b/>
        <sz val="8"/>
        <rFont val="Calibri"/>
        <family val="2"/>
        <scheme val="minor"/>
      </rPr>
      <t>Toutes les mutations et combinaisons Orange</t>
    </r>
  </si>
  <si>
    <r>
      <rPr>
        <b/>
        <i/>
        <sz val="8"/>
        <rFont val="Calibri"/>
        <family val="2"/>
        <scheme val="minor"/>
      </rPr>
      <t>Psephotus h.haematonotus</t>
    </r>
    <r>
      <rPr>
        <b/>
        <sz val="8"/>
        <rFont val="Calibri"/>
        <family val="2"/>
        <scheme val="minor"/>
      </rPr>
      <t xml:space="preserve">  Opaline série verte</t>
    </r>
  </si>
  <si>
    <r>
      <rPr>
        <b/>
        <i/>
        <sz val="8"/>
        <rFont val="Calibri"/>
        <family val="2"/>
        <scheme val="minor"/>
      </rPr>
      <t>Psephotus h.haematonotus</t>
    </r>
    <r>
      <rPr>
        <b/>
        <sz val="8"/>
        <rFont val="Calibri"/>
        <family val="2"/>
        <scheme val="minor"/>
      </rPr>
      <t xml:space="preserve"> Ino et Ino-Opaline série verte</t>
    </r>
  </si>
  <si>
    <r>
      <rPr>
        <b/>
        <i/>
        <sz val="8"/>
        <rFont val="Calibri"/>
        <family val="2"/>
        <scheme val="minor"/>
      </rPr>
      <t>Psephotus h.haematonotus</t>
    </r>
    <r>
      <rPr>
        <b/>
        <sz val="8"/>
        <rFont val="Calibri"/>
        <family val="2"/>
        <scheme val="minor"/>
      </rPr>
      <t xml:space="preserve">  panaché série verte</t>
    </r>
  </si>
  <si>
    <r>
      <rPr>
        <b/>
        <i/>
        <sz val="8"/>
        <rFont val="Calibri"/>
        <family val="2"/>
        <scheme val="minor"/>
      </rPr>
      <t xml:space="preserve">Psephotus h.haematonotus </t>
    </r>
    <r>
      <rPr>
        <b/>
        <sz val="8"/>
        <rFont val="Calibri"/>
        <family val="2"/>
        <scheme val="minor"/>
      </rPr>
      <t>Toutes les autres mutations série verte</t>
    </r>
  </si>
  <si>
    <r>
      <rPr>
        <b/>
        <i/>
        <sz val="8"/>
        <rFont val="Calibri"/>
        <family val="2"/>
        <scheme val="minor"/>
      </rPr>
      <t>Psephotus h.haematonotus</t>
    </r>
    <r>
      <rPr>
        <b/>
        <sz val="8"/>
        <rFont val="Calibri"/>
        <family val="2"/>
        <scheme val="minor"/>
      </rPr>
      <t xml:space="preserve"> bleu</t>
    </r>
  </si>
  <si>
    <r>
      <rPr>
        <b/>
        <i/>
        <sz val="8"/>
        <rFont val="Calibri"/>
        <family val="2"/>
        <scheme val="minor"/>
      </rPr>
      <t>Psephotus h.haematonotus</t>
    </r>
    <r>
      <rPr>
        <b/>
        <sz val="8"/>
        <rFont val="Calibri"/>
        <family val="2"/>
        <scheme val="minor"/>
      </rPr>
      <t xml:space="preserve"> Cinnamon serie bleue</t>
    </r>
  </si>
  <si>
    <r>
      <rPr>
        <b/>
        <i/>
        <sz val="8"/>
        <rFont val="Calibri"/>
        <family val="2"/>
        <scheme val="minor"/>
      </rPr>
      <t xml:space="preserve">Psephotus h.haematonotus </t>
    </r>
    <r>
      <rPr>
        <b/>
        <sz val="8"/>
        <rFont val="Calibri"/>
        <family val="2"/>
        <scheme val="minor"/>
      </rPr>
      <t>Pastel (Pallid) série bleue</t>
    </r>
  </si>
  <si>
    <r>
      <rPr>
        <b/>
        <i/>
        <sz val="8"/>
        <rFont val="Calibri"/>
        <family val="2"/>
        <scheme val="minor"/>
      </rPr>
      <t>Psephotus h.haematonotus</t>
    </r>
    <r>
      <rPr>
        <b/>
        <sz val="8"/>
        <rFont val="Calibri"/>
        <family val="2"/>
        <scheme val="minor"/>
      </rPr>
      <t xml:space="preserve"> Opalines série bleue</t>
    </r>
  </si>
  <si>
    <r>
      <rPr>
        <b/>
        <i/>
        <sz val="8"/>
        <rFont val="Calibri"/>
        <family val="2"/>
        <scheme val="minor"/>
      </rPr>
      <t>Psephotus h.haematonotus</t>
    </r>
    <r>
      <rPr>
        <b/>
        <sz val="8"/>
        <rFont val="Calibri"/>
        <family val="2"/>
        <scheme val="minor"/>
      </rPr>
      <t xml:space="preserve"> Ino et Opaline Ino série bleue</t>
    </r>
  </si>
  <si>
    <r>
      <rPr>
        <b/>
        <i/>
        <sz val="8"/>
        <rFont val="Calibri"/>
        <family val="2"/>
        <scheme val="minor"/>
      </rPr>
      <t>Psephotus h.haematonotus</t>
    </r>
    <r>
      <rPr>
        <b/>
        <sz val="8"/>
        <rFont val="Calibri"/>
        <family val="2"/>
        <scheme val="minor"/>
      </rPr>
      <t xml:space="preserve"> panaché série bleue</t>
    </r>
  </si>
  <si>
    <r>
      <rPr>
        <b/>
        <i/>
        <sz val="8"/>
        <rFont val="Calibri"/>
        <family val="2"/>
        <scheme val="minor"/>
      </rPr>
      <t xml:space="preserve">Psephotus h.haematonotus </t>
    </r>
    <r>
      <rPr>
        <b/>
        <sz val="8"/>
        <rFont val="Calibri"/>
        <family val="2"/>
        <scheme val="minor"/>
      </rPr>
      <t>Toutes les autres mutations série bleue</t>
    </r>
  </si>
  <si>
    <r>
      <rPr>
        <b/>
        <i/>
        <sz val="8"/>
        <rFont val="Calibri"/>
        <family val="2"/>
        <scheme val="minor"/>
      </rPr>
      <t xml:space="preserve">Psephotus dissimilis et chrysopterygius </t>
    </r>
    <r>
      <rPr>
        <b/>
        <sz val="8"/>
        <rFont val="Calibri"/>
        <family val="2"/>
        <scheme val="minor"/>
      </rPr>
      <t>mutations</t>
    </r>
  </si>
  <si>
    <r>
      <rPr>
        <b/>
        <i/>
        <sz val="8"/>
        <rFont val="Calibri"/>
        <family val="2"/>
        <scheme val="minor"/>
      </rPr>
      <t xml:space="preserve">Genus Cyanoramphus </t>
    </r>
    <r>
      <rPr>
        <b/>
        <sz val="8"/>
        <rFont val="Calibri"/>
        <family val="2"/>
        <scheme val="minor"/>
      </rPr>
      <t>mutations</t>
    </r>
  </si>
  <si>
    <r>
      <rPr>
        <b/>
        <i/>
        <sz val="8"/>
        <rFont val="Calibri"/>
        <family val="2"/>
        <scheme val="minor"/>
      </rPr>
      <t xml:space="preserve">Genus Lathamus </t>
    </r>
    <r>
      <rPr>
        <b/>
        <sz val="8"/>
        <rFont val="Calibri"/>
        <family val="2"/>
        <scheme val="minor"/>
      </rPr>
      <t>mutations</t>
    </r>
  </si>
  <si>
    <r>
      <t xml:space="preserve">Section K
</t>
    </r>
    <r>
      <rPr>
        <b/>
        <i/>
        <sz val="8"/>
        <rFont val="Calibri"/>
        <family val="2"/>
        <scheme val="minor"/>
      </rPr>
      <t>Genus</t>
    </r>
    <r>
      <rPr>
        <b/>
        <sz val="8"/>
        <rFont val="Calibri"/>
        <family val="2"/>
        <scheme val="minor"/>
      </rPr>
      <t xml:space="preserve"> </t>
    </r>
    <r>
      <rPr>
        <b/>
        <i/>
        <sz val="8"/>
        <rFont val="Calibri"/>
        <family val="2"/>
        <scheme val="minor"/>
      </rPr>
      <t xml:space="preserve">Platycercus spp-Purpureicephalus
</t>
    </r>
    <r>
      <rPr>
        <b/>
        <sz val="8"/>
        <rFont val="Calibri"/>
        <family val="2"/>
        <scheme val="minor"/>
      </rPr>
      <t>3 ans (years)</t>
    </r>
  </si>
  <si>
    <r>
      <rPr>
        <b/>
        <i/>
        <sz val="8"/>
        <rFont val="Calibri"/>
        <family val="2"/>
        <scheme val="minor"/>
      </rPr>
      <t>Platycercus icteriotis</t>
    </r>
    <r>
      <rPr>
        <b/>
        <sz val="8"/>
        <rFont val="Calibri"/>
        <family val="2"/>
        <scheme val="minor"/>
      </rPr>
      <t xml:space="preserve"> mutations</t>
    </r>
  </si>
  <si>
    <r>
      <rPr>
        <b/>
        <i/>
        <sz val="8"/>
        <rFont val="Calibri"/>
        <family val="2"/>
        <scheme val="minor"/>
      </rPr>
      <t xml:space="preserve">Platycercus eximius </t>
    </r>
    <r>
      <rPr>
        <b/>
        <sz val="8"/>
        <rFont val="Calibri"/>
        <family val="2"/>
        <scheme val="minor"/>
      </rPr>
      <t>mutations sans facteur Opaline</t>
    </r>
  </si>
  <si>
    <r>
      <rPr>
        <b/>
        <i/>
        <sz val="8"/>
        <rFont val="Calibri"/>
        <family val="2"/>
        <scheme val="minor"/>
      </rPr>
      <t xml:space="preserve">Platycercus eximius </t>
    </r>
    <r>
      <rPr>
        <b/>
        <sz val="8"/>
        <rFont val="Calibri"/>
        <family val="2"/>
        <scheme val="minor"/>
      </rPr>
      <t>mutations Opaline avec facteur additionnel</t>
    </r>
  </si>
  <si>
    <r>
      <rPr>
        <b/>
        <i/>
        <sz val="8"/>
        <rFont val="Calibri"/>
        <family val="2"/>
        <scheme val="minor"/>
      </rPr>
      <t xml:space="preserve">Platycercus eximius </t>
    </r>
    <r>
      <rPr>
        <b/>
        <sz val="8"/>
        <rFont val="Calibri"/>
        <family val="2"/>
        <scheme val="minor"/>
      </rPr>
      <t>tous les Inos avec et sans facteur Opaline</t>
    </r>
  </si>
  <si>
    <r>
      <rPr>
        <b/>
        <i/>
        <sz val="8"/>
        <rFont val="Calibri"/>
        <family val="2"/>
        <scheme val="minor"/>
      </rPr>
      <t xml:space="preserve">Platycercus elegans </t>
    </r>
    <r>
      <rPr>
        <b/>
        <sz val="8"/>
        <rFont val="Calibri"/>
        <family val="2"/>
        <scheme val="minor"/>
      </rPr>
      <t>bleu</t>
    </r>
  </si>
  <si>
    <r>
      <rPr>
        <b/>
        <i/>
        <sz val="8"/>
        <rFont val="Calibri"/>
        <family val="2"/>
        <scheme val="minor"/>
      </rPr>
      <t>Platycercus elegans</t>
    </r>
    <r>
      <rPr>
        <b/>
        <sz val="8"/>
        <rFont val="Calibri"/>
        <family val="2"/>
        <scheme val="minor"/>
      </rPr>
      <t xml:space="preserve"> toutes les autres mutations</t>
    </r>
  </si>
  <si>
    <r>
      <rPr>
        <b/>
        <i/>
        <sz val="8"/>
        <rFont val="Calibri"/>
        <family val="2"/>
        <scheme val="minor"/>
      </rPr>
      <t>Platycercus et Purpureicephalus</t>
    </r>
    <r>
      <rPr>
        <b/>
        <sz val="8"/>
        <rFont val="Calibri"/>
        <family val="2"/>
        <scheme val="minor"/>
      </rPr>
      <t xml:space="preserve"> toutes les  autres mutations </t>
    </r>
  </si>
  <si>
    <r>
      <t xml:space="preserve">Section K
</t>
    </r>
    <r>
      <rPr>
        <b/>
        <i/>
        <sz val="8"/>
        <rFont val="Calibri"/>
        <family val="2"/>
        <scheme val="minor"/>
      </rPr>
      <t xml:space="preserve">genus </t>
    </r>
    <r>
      <rPr>
        <b/>
        <sz val="8"/>
        <rFont val="Calibri"/>
        <family val="2"/>
        <scheme val="minor"/>
      </rPr>
      <t xml:space="preserve"> </t>
    </r>
    <r>
      <rPr>
        <b/>
        <i/>
        <sz val="8"/>
        <rFont val="Calibri"/>
        <family val="2"/>
        <scheme val="minor"/>
      </rPr>
      <t>Barnardius spp-Polytelis
spp</t>
    </r>
    <r>
      <rPr>
        <b/>
        <sz val="8"/>
        <rFont val="Calibri"/>
        <family val="2"/>
        <scheme val="minor"/>
      </rPr>
      <t xml:space="preserve"> 3 ans (years)</t>
    </r>
  </si>
  <si>
    <r>
      <rPr>
        <b/>
        <i/>
        <sz val="8"/>
        <rFont val="Calibri"/>
        <family val="2"/>
        <scheme val="minor"/>
      </rPr>
      <t>Barnardius</t>
    </r>
    <r>
      <rPr>
        <b/>
        <sz val="8"/>
        <rFont val="Calibri"/>
        <family val="2"/>
        <scheme val="minor"/>
      </rPr>
      <t xml:space="preserve"> spp toutes les mutations des </t>
    </r>
    <r>
      <rPr>
        <b/>
        <i/>
        <sz val="8"/>
        <rFont val="Calibri"/>
        <family val="2"/>
        <scheme val="minor"/>
      </rPr>
      <t>Barnardius</t>
    </r>
    <r>
      <rPr>
        <b/>
        <sz val="8"/>
        <rFont val="Calibri"/>
        <family val="2"/>
        <scheme val="minor"/>
      </rPr>
      <t xml:space="preserve"> spp (classes K153-156)</t>
    </r>
  </si>
  <si>
    <r>
      <rPr>
        <b/>
        <i/>
        <sz val="8"/>
        <rFont val="Calibri"/>
        <family val="2"/>
        <scheme val="minor"/>
      </rPr>
      <t>Polytelis alexandrae</t>
    </r>
    <r>
      <rPr>
        <b/>
        <sz val="8"/>
        <rFont val="Calibri"/>
        <family val="2"/>
        <scheme val="minor"/>
      </rPr>
      <t xml:space="preserve"> mutations série verte</t>
    </r>
  </si>
  <si>
    <r>
      <rPr>
        <b/>
        <i/>
        <sz val="8"/>
        <rFont val="Calibri"/>
        <family val="2"/>
        <scheme val="minor"/>
      </rPr>
      <t>Polytelis alexandrae</t>
    </r>
    <r>
      <rPr>
        <b/>
        <sz val="8"/>
        <rFont val="Calibri"/>
        <family val="2"/>
        <scheme val="minor"/>
      </rPr>
      <t xml:space="preserve"> mutations série bleue</t>
    </r>
  </si>
  <si>
    <r>
      <rPr>
        <b/>
        <i/>
        <sz val="8"/>
        <rFont val="Calibri"/>
        <family val="2"/>
        <scheme val="minor"/>
      </rPr>
      <t>Polytelis anthopeplus</t>
    </r>
    <r>
      <rPr>
        <b/>
        <sz val="8"/>
        <rFont val="Calibri"/>
        <family val="2"/>
        <scheme val="minor"/>
      </rPr>
      <t xml:space="preserve"> mutations</t>
    </r>
  </si>
  <si>
    <r>
      <rPr>
        <b/>
        <i/>
        <sz val="8"/>
        <rFont val="Calibri"/>
        <family val="2"/>
        <scheme val="minor"/>
      </rPr>
      <t xml:space="preserve">Polytelis swainsonii </t>
    </r>
    <r>
      <rPr>
        <b/>
        <sz val="8"/>
        <rFont val="Calibri"/>
        <family val="2"/>
        <scheme val="minor"/>
      </rPr>
      <t>mutations</t>
    </r>
  </si>
  <si>
    <r>
      <t xml:space="preserve">Section K
</t>
    </r>
    <r>
      <rPr>
        <b/>
        <i/>
        <sz val="8"/>
        <rFont val="Calibri"/>
        <family val="2"/>
        <scheme val="minor"/>
      </rPr>
      <t>Genus</t>
    </r>
    <r>
      <rPr>
        <b/>
        <sz val="8"/>
        <rFont val="Calibri"/>
        <family val="2"/>
        <scheme val="minor"/>
      </rPr>
      <t xml:space="preserve"> </t>
    </r>
    <r>
      <rPr>
        <b/>
        <i/>
        <sz val="8"/>
        <rFont val="Calibri"/>
        <family val="2"/>
        <scheme val="minor"/>
      </rPr>
      <t xml:space="preserve">Eunymphicus spp-Alisterus spp-Aprosmictus spp
</t>
    </r>
    <r>
      <rPr>
        <b/>
        <sz val="8"/>
        <rFont val="Calibri"/>
        <family val="2"/>
        <scheme val="minor"/>
      </rPr>
      <t>5 ans (years)</t>
    </r>
  </si>
  <si>
    <r>
      <rPr>
        <b/>
        <i/>
        <sz val="8"/>
        <rFont val="Calibri"/>
        <family val="2"/>
        <scheme val="minor"/>
      </rPr>
      <t xml:space="preserve">Genus Eunymphicus-Alisterus-Aprosmictu
</t>
    </r>
    <r>
      <rPr>
        <b/>
        <sz val="8"/>
        <rFont val="Calibri"/>
        <family val="2"/>
        <scheme val="minor"/>
      </rPr>
      <t>toutes les mutations des classes K 139 à K 144</t>
    </r>
  </si>
  <si>
    <r>
      <t xml:space="preserve">Section L
</t>
    </r>
    <r>
      <rPr>
        <b/>
        <i/>
        <sz val="8"/>
        <rFont val="Calibri"/>
        <family val="2"/>
        <scheme val="minor"/>
      </rPr>
      <t>Genus Psittacula</t>
    </r>
    <r>
      <rPr>
        <b/>
        <sz val="8"/>
        <rFont val="Calibri"/>
        <family val="2"/>
        <scheme val="minor"/>
      </rPr>
      <t xml:space="preserve"> : 
4 ans (years)</t>
    </r>
  </si>
  <si>
    <r>
      <rPr>
        <b/>
        <i/>
        <sz val="8"/>
        <rFont val="Calibri"/>
        <family val="2"/>
        <scheme val="minor"/>
      </rPr>
      <t>Psittacula krameri manillensis</t>
    </r>
    <r>
      <rPr>
        <b/>
        <sz val="8"/>
        <rFont val="Calibri"/>
        <family val="2"/>
        <scheme val="minor"/>
      </rPr>
      <t xml:space="preserve"> Cinnamon série verte</t>
    </r>
  </si>
  <si>
    <r>
      <rPr>
        <b/>
        <i/>
        <sz val="8"/>
        <rFont val="Calibri"/>
        <family val="2"/>
        <scheme val="minor"/>
      </rPr>
      <t>Psittacula krameri manillensis</t>
    </r>
    <r>
      <rPr>
        <b/>
        <sz val="8"/>
        <rFont val="Calibri"/>
        <family val="2"/>
        <scheme val="minor"/>
      </rPr>
      <t xml:space="preserve"> bleu</t>
    </r>
  </si>
  <si>
    <r>
      <rPr>
        <b/>
        <i/>
        <sz val="8"/>
        <rFont val="Calibri"/>
        <family val="2"/>
        <scheme val="minor"/>
      </rPr>
      <t>Psittacula krameri manillensis</t>
    </r>
    <r>
      <rPr>
        <b/>
        <sz val="8"/>
        <rFont val="Calibri"/>
        <family val="2"/>
        <scheme val="minor"/>
      </rPr>
      <t xml:space="preserve"> Cinnamon série bleue</t>
    </r>
  </si>
  <si>
    <r>
      <rPr>
        <b/>
        <i/>
        <sz val="8"/>
        <rFont val="Calibri"/>
        <family val="2"/>
        <scheme val="minor"/>
      </rPr>
      <t>Psittacula krameri manillensis</t>
    </r>
    <r>
      <rPr>
        <b/>
        <sz val="8"/>
        <rFont val="Calibri"/>
        <family val="2"/>
        <scheme val="minor"/>
      </rPr>
      <t xml:space="preserve"> tous les Inos </t>
    </r>
  </si>
  <si>
    <r>
      <rPr>
        <b/>
        <i/>
        <sz val="8"/>
        <rFont val="Calibri"/>
        <family val="2"/>
        <scheme val="minor"/>
      </rPr>
      <t>Psittacula krameri manillensis</t>
    </r>
    <r>
      <rPr>
        <b/>
        <sz val="8"/>
        <rFont val="Calibri"/>
        <family val="2"/>
        <scheme val="minor"/>
      </rPr>
      <t xml:space="preserve"> toutes les autres mutations série verte</t>
    </r>
  </si>
  <si>
    <r>
      <rPr>
        <b/>
        <i/>
        <sz val="8"/>
        <rFont val="Calibri"/>
        <family val="2"/>
        <scheme val="minor"/>
      </rPr>
      <t>Psittacula krameri manillensis</t>
    </r>
    <r>
      <rPr>
        <b/>
        <sz val="8"/>
        <rFont val="Calibri"/>
        <family val="2"/>
        <scheme val="minor"/>
      </rPr>
      <t xml:space="preserve"> toutes les autres mutations série bleue</t>
    </r>
  </si>
  <si>
    <r>
      <rPr>
        <b/>
        <i/>
        <sz val="8"/>
        <rFont val="Calibri"/>
        <family val="2"/>
        <scheme val="minor"/>
      </rPr>
      <t xml:space="preserve">Psittacula cyanocephala - roseata - hymalayana </t>
    </r>
    <r>
      <rPr>
        <b/>
        <sz val="8"/>
        <rFont val="Calibri"/>
        <family val="2"/>
        <scheme val="minor"/>
      </rPr>
      <t xml:space="preserve">spp mutations </t>
    </r>
  </si>
  <si>
    <r>
      <t xml:space="preserve">Section L
</t>
    </r>
    <r>
      <rPr>
        <b/>
        <i/>
        <sz val="8"/>
        <rFont val="Calibri"/>
        <family val="2"/>
        <scheme val="minor"/>
      </rPr>
      <t>Genus Psittacula</t>
    </r>
    <r>
      <rPr>
        <b/>
        <sz val="8"/>
        <rFont val="Calibri"/>
        <family val="2"/>
        <scheme val="minor"/>
      </rPr>
      <t xml:space="preserve"> : 
5 ans (years)</t>
    </r>
  </si>
  <si>
    <r>
      <rPr>
        <b/>
        <i/>
        <sz val="8"/>
        <rFont val="Calibri"/>
        <family val="2"/>
        <scheme val="minor"/>
      </rPr>
      <t>Psittacula spp</t>
    </r>
    <r>
      <rPr>
        <b/>
        <sz val="8"/>
        <rFont val="Calibri"/>
        <family val="2"/>
        <scheme val="minor"/>
      </rPr>
      <t xml:space="preserve"> toutes les mutations des classes L21 à L26</t>
    </r>
  </si>
  <si>
    <r>
      <t xml:space="preserve">Section L - </t>
    </r>
    <r>
      <rPr>
        <b/>
        <i/>
        <sz val="8"/>
        <rFont val="Calibri"/>
        <family val="2"/>
        <scheme val="minor"/>
      </rPr>
      <t>Psittacdae</t>
    </r>
    <r>
      <rPr>
        <b/>
        <sz val="8"/>
        <rFont val="Calibri"/>
        <family val="2"/>
        <scheme val="minor"/>
      </rPr>
      <t xml:space="preserve"> asiatiques et africains autres espèces "non prévu"
(BAGUES 1 ET/OU 2 ET/OU 3 ET/OU 4 ET/OU 5 ANS selon les genres ci-dessus)
 Asian and African Psitacidae not listed in classes above
(Rings of 1/2/3/4/5 years, according to the rules above)</t>
    </r>
  </si>
  <si>
    <r>
      <rPr>
        <b/>
        <i/>
        <sz val="8"/>
        <rFont val="Calibri"/>
        <family val="2"/>
        <scheme val="minor"/>
      </rPr>
      <t xml:space="preserve">Psittacidae </t>
    </r>
    <r>
      <rPr>
        <b/>
        <sz val="8"/>
        <rFont val="Calibri"/>
        <family val="2"/>
        <scheme val="minor"/>
      </rPr>
      <t>asiatiques et africains autres espèces "non prévu"</t>
    </r>
  </si>
  <si>
    <r>
      <rPr>
        <b/>
        <i/>
        <sz val="8"/>
        <rFont val="Calibri"/>
        <family val="2"/>
        <scheme val="minor"/>
      </rPr>
      <t>Forpus coelestis</t>
    </r>
    <r>
      <rPr>
        <b/>
        <sz val="8"/>
        <rFont val="Calibri"/>
        <family val="2"/>
        <scheme val="minor"/>
      </rPr>
      <t xml:space="preserve"> autres mutations serie verte</t>
    </r>
  </si>
  <si>
    <r>
      <rPr>
        <b/>
        <i/>
        <sz val="8"/>
        <rFont val="Calibri"/>
        <family val="2"/>
        <scheme val="minor"/>
      </rPr>
      <t>Forpus coelestis</t>
    </r>
    <r>
      <rPr>
        <b/>
        <sz val="8"/>
        <rFont val="Calibri"/>
        <family val="2"/>
        <scheme val="minor"/>
      </rPr>
      <t xml:space="preserve"> other mutations of the green series</t>
    </r>
  </si>
  <si>
    <r>
      <rPr>
        <b/>
        <i/>
        <sz val="8"/>
        <rFont val="Calibri"/>
        <family val="2"/>
        <scheme val="minor"/>
      </rPr>
      <t xml:space="preserve">Forpus coelestis </t>
    </r>
    <r>
      <rPr>
        <b/>
        <sz val="8"/>
        <rFont val="Calibri"/>
        <family val="2"/>
        <scheme val="minor"/>
      </rPr>
      <t>autres mutations série bleue</t>
    </r>
  </si>
  <si>
    <r>
      <rPr>
        <b/>
        <i/>
        <sz val="8"/>
        <rFont val="Calibri"/>
        <family val="2"/>
        <scheme val="minor"/>
      </rPr>
      <t>Forpus coelestis</t>
    </r>
    <r>
      <rPr>
        <b/>
        <sz val="8"/>
        <rFont val="Calibri"/>
        <family val="2"/>
        <scheme val="minor"/>
      </rPr>
      <t xml:space="preserve"> other mutations of the blue series</t>
    </r>
  </si>
  <si>
    <r>
      <rPr>
        <b/>
        <i/>
        <sz val="8"/>
        <rFont val="Calibri"/>
        <family val="2"/>
        <scheme val="minor"/>
      </rPr>
      <t>Forpus conspicillatus</t>
    </r>
    <r>
      <rPr>
        <b/>
        <sz val="8"/>
        <rFont val="Calibri"/>
        <family val="2"/>
        <scheme val="minor"/>
      </rPr>
      <t xml:space="preserve"> Classic phenotype and mutations</t>
    </r>
  </si>
  <si>
    <r>
      <rPr>
        <b/>
        <i/>
        <sz val="8"/>
        <rFont val="Calibri"/>
        <family val="2"/>
        <scheme val="minor"/>
      </rPr>
      <t>Forpus cyanophigius</t>
    </r>
    <r>
      <rPr>
        <b/>
        <sz val="8"/>
        <rFont val="Calibri"/>
        <family val="2"/>
        <scheme val="minor"/>
      </rPr>
      <t xml:space="preserve"> Classic phenotype and mutations</t>
    </r>
  </si>
  <si>
    <r>
      <rPr>
        <b/>
        <i/>
        <sz val="8"/>
        <rFont val="Calibri"/>
        <family val="2"/>
        <scheme val="minor"/>
      </rPr>
      <t>Forpus passerinus</t>
    </r>
    <r>
      <rPr>
        <b/>
        <sz val="8"/>
        <rFont val="Calibri"/>
        <family val="2"/>
        <scheme val="minor"/>
      </rPr>
      <t xml:space="preserve">  Classic phenotype and mutations</t>
    </r>
  </si>
  <si>
    <r>
      <rPr>
        <b/>
        <i/>
        <sz val="8"/>
        <rFont val="Calibri"/>
        <family val="2"/>
        <scheme val="minor"/>
      </rPr>
      <t>Genus Forpus</t>
    </r>
    <r>
      <rPr>
        <b/>
        <sz val="8"/>
        <rFont val="Calibri"/>
        <family val="2"/>
        <scheme val="minor"/>
      </rPr>
      <t xml:space="preserve"> Other Forpus species Classic phenotype </t>
    </r>
  </si>
  <si>
    <r>
      <rPr>
        <b/>
        <i/>
        <sz val="8"/>
        <rFont val="Calibri"/>
        <family val="2"/>
        <scheme val="minor"/>
      </rPr>
      <t>Genus Forpus</t>
    </r>
    <r>
      <rPr>
        <b/>
        <sz val="8"/>
        <rFont val="Calibri"/>
        <family val="2"/>
        <scheme val="minor"/>
      </rPr>
      <t xml:space="preserve"> toutes les autres espèces mutations</t>
    </r>
  </si>
  <si>
    <r>
      <rPr>
        <b/>
        <i/>
        <sz val="8"/>
        <rFont val="Calibri"/>
        <family val="2"/>
        <scheme val="minor"/>
      </rPr>
      <t>Genus Forpus</t>
    </r>
    <r>
      <rPr>
        <b/>
        <sz val="8"/>
        <rFont val="Calibri"/>
        <family val="2"/>
        <scheme val="minor"/>
      </rPr>
      <t xml:space="preserve"> Other Forpus species mutations</t>
    </r>
  </si>
  <si>
    <r>
      <t xml:space="preserve">Section M
</t>
    </r>
    <r>
      <rPr>
        <b/>
        <i/>
        <sz val="8"/>
        <rFont val="Calibri"/>
        <family val="2"/>
        <scheme val="minor"/>
      </rPr>
      <t xml:space="preserve">Bolborhynchus lineola
</t>
    </r>
    <r>
      <rPr>
        <b/>
        <sz val="8"/>
        <rFont val="Calibri"/>
        <family val="2"/>
        <scheme val="minor"/>
      </rPr>
      <t>(2 ans/years)</t>
    </r>
  </si>
  <si>
    <r>
      <rPr>
        <b/>
        <i/>
        <sz val="8"/>
        <rFont val="Calibri"/>
        <family val="2"/>
        <scheme val="minor"/>
      </rPr>
      <t>Bolborhynchus lineola</t>
    </r>
    <r>
      <rPr>
        <b/>
        <sz val="8"/>
        <rFont val="Calibri"/>
        <family val="2"/>
        <scheme val="minor"/>
      </rPr>
      <t xml:space="preserve"> Classic phenotype</t>
    </r>
  </si>
  <si>
    <r>
      <rPr>
        <b/>
        <i/>
        <sz val="8"/>
        <rFont val="Calibri"/>
        <family val="2"/>
        <scheme val="minor"/>
      </rPr>
      <t>Bolborhynchus lineola</t>
    </r>
    <r>
      <rPr>
        <b/>
        <sz val="8"/>
        <rFont val="Calibri"/>
        <family val="2"/>
        <scheme val="minor"/>
      </rPr>
      <t xml:space="preserve"> Dvert DDvert</t>
    </r>
  </si>
  <si>
    <r>
      <rPr>
        <b/>
        <i/>
        <sz val="8"/>
        <rFont val="Calibri"/>
        <family val="2"/>
        <scheme val="minor"/>
      </rPr>
      <t>Bolborhynchus lineola</t>
    </r>
    <r>
      <rPr>
        <b/>
        <sz val="8"/>
        <rFont val="Calibri"/>
        <family val="2"/>
        <scheme val="minor"/>
      </rPr>
      <t xml:space="preserve"> Dgreen DDgreen</t>
    </r>
  </si>
  <si>
    <r>
      <rPr>
        <b/>
        <i/>
        <sz val="8"/>
        <rFont val="Calibri"/>
        <family val="2"/>
        <scheme val="minor"/>
      </rPr>
      <t>Bolborhynchus lineola</t>
    </r>
    <r>
      <rPr>
        <b/>
        <sz val="8"/>
        <rFont val="Calibri"/>
        <family val="2"/>
        <scheme val="minor"/>
      </rPr>
      <t xml:space="preserve"> Ino</t>
    </r>
  </si>
  <si>
    <r>
      <rPr>
        <b/>
        <i/>
        <sz val="8"/>
        <rFont val="Calibri"/>
        <family val="2"/>
        <scheme val="minor"/>
      </rPr>
      <t xml:space="preserve">Bolborhynchus lineola </t>
    </r>
    <r>
      <rPr>
        <b/>
        <sz val="8"/>
        <rFont val="Calibri"/>
        <family val="2"/>
        <scheme val="minor"/>
      </rPr>
      <t>autres mutations série verte</t>
    </r>
  </si>
  <si>
    <r>
      <rPr>
        <b/>
        <i/>
        <sz val="8"/>
        <rFont val="Calibri"/>
        <family val="2"/>
        <scheme val="minor"/>
      </rPr>
      <t>Bolborhynchus lineola</t>
    </r>
    <r>
      <rPr>
        <b/>
        <sz val="8"/>
        <rFont val="Calibri"/>
        <family val="2"/>
        <scheme val="minor"/>
      </rPr>
      <t xml:space="preserve"> mutations of the green series</t>
    </r>
  </si>
  <si>
    <r>
      <rPr>
        <b/>
        <i/>
        <sz val="8"/>
        <rFont val="Calibri"/>
        <family val="2"/>
        <scheme val="minor"/>
      </rPr>
      <t>Bolborhynchus lineola</t>
    </r>
    <r>
      <rPr>
        <b/>
        <sz val="8"/>
        <rFont val="Calibri"/>
        <family val="2"/>
        <scheme val="minor"/>
      </rPr>
      <t xml:space="preserve"> Bleu, Turquoise</t>
    </r>
  </si>
  <si>
    <r>
      <rPr>
        <b/>
        <i/>
        <sz val="8"/>
        <rFont val="Calibri"/>
        <family val="2"/>
        <scheme val="minor"/>
      </rPr>
      <t>Bolborhynchus lineola</t>
    </r>
    <r>
      <rPr>
        <b/>
        <sz val="8"/>
        <rFont val="Calibri"/>
        <family val="2"/>
        <scheme val="minor"/>
      </rPr>
      <t xml:space="preserve"> Blue, turquoise</t>
    </r>
  </si>
  <si>
    <r>
      <rPr>
        <b/>
        <i/>
        <sz val="8"/>
        <rFont val="Calibri"/>
        <family val="2"/>
        <scheme val="minor"/>
      </rPr>
      <t>Bolborhynchus lineola</t>
    </r>
    <r>
      <rPr>
        <b/>
        <sz val="8"/>
        <rFont val="Calibri"/>
        <family val="2"/>
        <scheme val="minor"/>
      </rPr>
      <t xml:space="preserve">  D Bleu, DD Bleu, DTurquoise DDTurquoise violet</t>
    </r>
  </si>
  <si>
    <r>
      <rPr>
        <b/>
        <i/>
        <sz val="8"/>
        <rFont val="Calibri"/>
        <family val="2"/>
        <scheme val="minor"/>
      </rPr>
      <t>Bolborhynchus lineola</t>
    </r>
    <r>
      <rPr>
        <b/>
        <sz val="8"/>
        <rFont val="Calibri"/>
        <family val="2"/>
        <scheme val="minor"/>
      </rPr>
      <t xml:space="preserve">  D Blue, DD Blue, DTurquoise DDTurquoise violet</t>
    </r>
  </si>
  <si>
    <r>
      <rPr>
        <b/>
        <i/>
        <sz val="8"/>
        <rFont val="Calibri"/>
        <family val="2"/>
        <scheme val="minor"/>
      </rPr>
      <t xml:space="preserve">Bolborhynchus lineola Ino-Bleu, </t>
    </r>
    <r>
      <rPr>
        <b/>
        <sz val="8"/>
        <rFont val="Calibri"/>
        <family val="2"/>
        <scheme val="minor"/>
      </rPr>
      <t>Ino-turquoise</t>
    </r>
  </si>
  <si>
    <r>
      <rPr>
        <b/>
        <i/>
        <sz val="8"/>
        <rFont val="Calibri"/>
        <family val="2"/>
        <scheme val="minor"/>
      </rPr>
      <t>Bolborhynchus lineola</t>
    </r>
    <r>
      <rPr>
        <b/>
        <sz val="8"/>
        <rFont val="Calibri"/>
        <family val="2"/>
        <scheme val="minor"/>
      </rPr>
      <t xml:space="preserve"> Ino-Blue, Ino-turquoise</t>
    </r>
  </si>
  <si>
    <r>
      <rPr>
        <b/>
        <i/>
        <sz val="8"/>
        <rFont val="Calibri"/>
        <family val="2"/>
        <scheme val="minor"/>
      </rPr>
      <t>Bolborhynchus lineola</t>
    </r>
    <r>
      <rPr>
        <b/>
        <sz val="8"/>
        <rFont val="Calibri"/>
        <family val="2"/>
        <scheme val="minor"/>
      </rPr>
      <t xml:space="preserve"> autres mutations série bleue</t>
    </r>
  </si>
  <si>
    <r>
      <rPr>
        <b/>
        <i/>
        <sz val="8"/>
        <rFont val="Calibri"/>
        <family val="2"/>
        <scheme val="minor"/>
      </rPr>
      <t>Bolborhynchus lineola</t>
    </r>
    <r>
      <rPr>
        <b/>
        <sz val="8"/>
        <rFont val="Calibri"/>
        <family val="2"/>
        <scheme val="minor"/>
      </rPr>
      <t xml:space="preserve"> other mutations of the blue series</t>
    </r>
  </si>
  <si>
    <r>
      <t xml:space="preserve">Section M 
</t>
    </r>
    <r>
      <rPr>
        <b/>
        <i/>
        <sz val="8"/>
        <rFont val="Calibri"/>
        <family val="2"/>
        <scheme val="minor"/>
      </rPr>
      <t xml:space="preserve">Genus autres Brotogeris spp
</t>
    </r>
    <r>
      <rPr>
        <b/>
        <sz val="8"/>
        <rFont val="Calibri"/>
        <family val="2"/>
        <scheme val="minor"/>
      </rPr>
      <t>(2 ans/years)</t>
    </r>
  </si>
  <si>
    <r>
      <rPr>
        <b/>
        <i/>
        <sz val="8"/>
        <rFont val="Calibri"/>
        <family val="2"/>
        <scheme val="minor"/>
      </rPr>
      <t>Genus Brotogeris</t>
    </r>
    <r>
      <rPr>
        <b/>
        <sz val="8"/>
        <rFont val="Calibri"/>
        <family val="2"/>
        <scheme val="minor"/>
      </rPr>
      <t xml:space="preserve"> spp Classic phenotype </t>
    </r>
  </si>
  <si>
    <r>
      <rPr>
        <b/>
        <i/>
        <sz val="8"/>
        <rFont val="Calibri"/>
        <family val="2"/>
        <scheme val="minor"/>
      </rPr>
      <t>Genus Brotogeris</t>
    </r>
    <r>
      <rPr>
        <b/>
        <sz val="8"/>
        <rFont val="Calibri"/>
        <family val="2"/>
        <scheme val="minor"/>
      </rPr>
      <t xml:space="preserve"> spp mutations</t>
    </r>
  </si>
  <si>
    <r>
      <t xml:space="preserve">Section M
</t>
    </r>
    <r>
      <rPr>
        <b/>
        <i/>
        <sz val="8"/>
        <rFont val="Calibri"/>
        <family val="2"/>
        <scheme val="minor"/>
      </rPr>
      <t xml:space="preserve">Genus Psilopsiagon spp
</t>
    </r>
    <r>
      <rPr>
        <b/>
        <sz val="8"/>
        <rFont val="Calibri"/>
        <family val="2"/>
        <scheme val="minor"/>
      </rPr>
      <t>(2 ans/years)</t>
    </r>
  </si>
  <si>
    <r>
      <rPr>
        <b/>
        <i/>
        <sz val="8"/>
        <rFont val="Calibri"/>
        <family val="2"/>
        <scheme val="minor"/>
      </rPr>
      <t>Psilopsiagon</t>
    </r>
    <r>
      <rPr>
        <b/>
        <sz val="8"/>
        <rFont val="Calibri"/>
        <family val="2"/>
        <scheme val="minor"/>
      </rPr>
      <t xml:space="preserve"> spp Classic phenotype</t>
    </r>
  </si>
  <si>
    <r>
      <rPr>
        <b/>
        <i/>
        <sz val="8"/>
        <rFont val="Calibri"/>
        <family val="2"/>
        <scheme val="minor"/>
      </rPr>
      <t xml:space="preserve">Psilopsiagon </t>
    </r>
    <r>
      <rPr>
        <b/>
        <sz val="8"/>
        <rFont val="Calibri"/>
        <family val="2"/>
        <scheme val="minor"/>
      </rPr>
      <t>spp mutations</t>
    </r>
  </si>
  <si>
    <r>
      <rPr>
        <b/>
        <i/>
        <sz val="8"/>
        <rFont val="Calibri"/>
        <family val="2"/>
        <scheme val="minor"/>
      </rPr>
      <t>Psilopsiagon</t>
    </r>
    <r>
      <rPr>
        <b/>
        <sz val="8"/>
        <rFont val="Calibri"/>
        <family val="2"/>
        <scheme val="minor"/>
      </rPr>
      <t xml:space="preserve"> spp mutations</t>
    </r>
  </si>
  <si>
    <r>
      <t xml:space="preserve">Section M
</t>
    </r>
    <r>
      <rPr>
        <b/>
        <i/>
        <sz val="8"/>
        <rFont val="Calibri"/>
        <family val="2"/>
        <scheme val="minor"/>
      </rPr>
      <t>Genus</t>
    </r>
    <r>
      <rPr>
        <b/>
        <sz val="8"/>
        <rFont val="Calibri"/>
        <family val="2"/>
        <scheme val="minor"/>
      </rPr>
      <t xml:space="preserve"> </t>
    </r>
    <r>
      <rPr>
        <b/>
        <i/>
        <sz val="8"/>
        <rFont val="Calibri"/>
        <family val="2"/>
        <scheme val="minor"/>
      </rPr>
      <t xml:space="preserve">Pyrrhura spp, Aratinga spp, Guarouba spp
</t>
    </r>
    <r>
      <rPr>
        <b/>
        <sz val="8"/>
        <rFont val="Calibri"/>
        <family val="2"/>
        <scheme val="minor"/>
      </rPr>
      <t>(3 ans/years)</t>
    </r>
  </si>
  <si>
    <r>
      <rPr>
        <b/>
        <i/>
        <sz val="8"/>
        <rFont val="Calibri"/>
        <family val="2"/>
        <scheme val="minor"/>
      </rPr>
      <t>Pyrrhura frontalis</t>
    </r>
    <r>
      <rPr>
        <b/>
        <sz val="8"/>
        <rFont val="Calibri"/>
        <family val="2"/>
        <scheme val="minor"/>
      </rPr>
      <t xml:space="preserve"> Classique</t>
    </r>
  </si>
  <si>
    <r>
      <rPr>
        <b/>
        <i/>
        <sz val="8"/>
        <rFont val="Calibri"/>
        <family val="2"/>
        <scheme val="minor"/>
      </rPr>
      <t>Pyrrhura frontalis</t>
    </r>
    <r>
      <rPr>
        <b/>
        <sz val="8"/>
        <rFont val="Calibri"/>
        <family val="2"/>
        <scheme val="minor"/>
      </rPr>
      <t xml:space="preserve"> Classic phenotype</t>
    </r>
  </si>
  <si>
    <r>
      <rPr>
        <b/>
        <i/>
        <sz val="8"/>
        <rFont val="Calibri"/>
        <family val="2"/>
        <scheme val="minor"/>
      </rPr>
      <t>Pyrrhura frontalis</t>
    </r>
    <r>
      <rPr>
        <b/>
        <sz val="8"/>
        <rFont val="Calibri"/>
        <family val="2"/>
        <scheme val="minor"/>
      </rPr>
      <t xml:space="preserve"> mutations ou combinaisons mutations</t>
    </r>
  </si>
  <si>
    <r>
      <rPr>
        <b/>
        <i/>
        <sz val="8"/>
        <rFont val="Calibri"/>
        <family val="2"/>
        <scheme val="minor"/>
      </rPr>
      <t>Pyrrhura frontalis</t>
    </r>
    <r>
      <rPr>
        <b/>
        <sz val="8"/>
        <rFont val="Calibri"/>
        <family val="2"/>
        <scheme val="minor"/>
      </rPr>
      <t xml:space="preserve"> mutations or combinations mutations</t>
    </r>
  </si>
  <si>
    <r>
      <rPr>
        <b/>
        <i/>
        <sz val="8"/>
        <rFont val="Calibri"/>
        <family val="2"/>
        <scheme val="minor"/>
      </rPr>
      <t>Pyrrhura molinae</t>
    </r>
    <r>
      <rPr>
        <b/>
        <sz val="8"/>
        <rFont val="Calibri"/>
        <family val="2"/>
        <scheme val="minor"/>
      </rPr>
      <t xml:space="preserve"> Classique</t>
    </r>
  </si>
  <si>
    <r>
      <t xml:space="preserve">Pyrrhura molinae </t>
    </r>
    <r>
      <rPr>
        <b/>
        <sz val="8"/>
        <rFont val="Calibri"/>
        <family val="2"/>
        <scheme val="minor"/>
      </rPr>
      <t>classic phenotype</t>
    </r>
  </si>
  <si>
    <r>
      <rPr>
        <b/>
        <i/>
        <sz val="8"/>
        <rFont val="Calibri"/>
        <family val="2"/>
        <scheme val="minor"/>
      </rPr>
      <t>Pyrrhura molinae</t>
    </r>
    <r>
      <rPr>
        <b/>
        <sz val="8"/>
        <rFont val="Calibri"/>
        <family val="2"/>
        <scheme val="minor"/>
      </rPr>
      <t xml:space="preserve"> Cinnamon</t>
    </r>
  </si>
  <si>
    <r>
      <t xml:space="preserve">Pyrrhura molinae  </t>
    </r>
    <r>
      <rPr>
        <b/>
        <sz val="8"/>
        <rFont val="Calibri"/>
        <family val="2"/>
        <scheme val="minor"/>
      </rPr>
      <t>Cinnamon</t>
    </r>
  </si>
  <si>
    <r>
      <rPr>
        <b/>
        <i/>
        <sz val="8"/>
        <rFont val="Calibri"/>
        <family val="2"/>
        <scheme val="minor"/>
      </rPr>
      <t xml:space="preserve">Pyrrhura molinae Opaline </t>
    </r>
    <r>
      <rPr>
        <b/>
        <sz val="8"/>
        <rFont val="Calibri"/>
        <family val="2"/>
        <scheme val="minor"/>
      </rPr>
      <t>(hypoxantha)</t>
    </r>
  </si>
  <si>
    <r>
      <t xml:space="preserve">Pyrrhura molinae  </t>
    </r>
    <r>
      <rPr>
        <b/>
        <sz val="8"/>
        <rFont val="Calibri"/>
        <family val="2"/>
        <scheme val="minor"/>
      </rPr>
      <t>Opaline (hypoxantha)</t>
    </r>
  </si>
  <si>
    <r>
      <rPr>
        <b/>
        <i/>
        <sz val="8"/>
        <rFont val="Calibri"/>
        <family val="2"/>
        <scheme val="minor"/>
      </rPr>
      <t>Pyrrhura molinae</t>
    </r>
    <r>
      <rPr>
        <b/>
        <sz val="8"/>
        <rFont val="Calibri"/>
        <family val="2"/>
        <scheme val="minor"/>
      </rPr>
      <t xml:space="preserve"> Cinnamon Opaline (hypoxantha)</t>
    </r>
  </si>
  <si>
    <r>
      <t xml:space="preserve">Pyrrhura molinae  </t>
    </r>
    <r>
      <rPr>
        <b/>
        <sz val="8"/>
        <rFont val="Calibri"/>
        <family val="2"/>
        <scheme val="minor"/>
      </rPr>
      <t>Cinnamon Opaline (Hypoxantha)</t>
    </r>
  </si>
  <si>
    <r>
      <rPr>
        <b/>
        <i/>
        <sz val="8"/>
        <rFont val="Calibri"/>
        <family val="2"/>
        <scheme val="minor"/>
      </rPr>
      <t>Pyrrhura molinae</t>
    </r>
    <r>
      <rPr>
        <b/>
        <sz val="8"/>
        <rFont val="Calibri"/>
        <family val="2"/>
        <scheme val="minor"/>
      </rPr>
      <t xml:space="preserve"> Turquoise</t>
    </r>
  </si>
  <si>
    <r>
      <t xml:space="preserve">Pyrrhura molinae  </t>
    </r>
    <r>
      <rPr>
        <b/>
        <sz val="8"/>
        <rFont val="Calibri"/>
        <family val="2"/>
        <scheme val="minor"/>
      </rPr>
      <t>Turquoise</t>
    </r>
  </si>
  <si>
    <r>
      <rPr>
        <b/>
        <i/>
        <sz val="8"/>
        <rFont val="Calibri"/>
        <family val="2"/>
        <scheme val="minor"/>
      </rPr>
      <t>Pyrrhura molinae</t>
    </r>
    <r>
      <rPr>
        <b/>
        <sz val="8"/>
        <rFont val="Calibri"/>
        <family val="2"/>
        <scheme val="minor"/>
      </rPr>
      <t xml:space="preserve"> Turquoise Cinnamon</t>
    </r>
  </si>
  <si>
    <r>
      <t xml:space="preserve">Pyrrhura molinae  </t>
    </r>
    <r>
      <rPr>
        <b/>
        <sz val="8"/>
        <rFont val="Calibri"/>
        <family val="2"/>
        <scheme val="minor"/>
      </rPr>
      <t>Turquoise Cinnamon</t>
    </r>
  </si>
  <si>
    <r>
      <rPr>
        <b/>
        <i/>
        <sz val="8"/>
        <rFont val="Calibri"/>
        <family val="2"/>
        <scheme val="minor"/>
      </rPr>
      <t xml:space="preserve">Pyrrhura molinae Turquoise Opaline </t>
    </r>
    <r>
      <rPr>
        <b/>
        <sz val="8"/>
        <rFont val="Calibri"/>
        <family val="2"/>
        <scheme val="minor"/>
      </rPr>
      <t>(hypoxantha)</t>
    </r>
  </si>
  <si>
    <r>
      <t xml:space="preserve">Pyrrhura molinae  </t>
    </r>
    <r>
      <rPr>
        <b/>
        <sz val="8"/>
        <rFont val="Calibri"/>
        <family val="2"/>
        <scheme val="minor"/>
      </rPr>
      <t>Turquoise Opaline (hypoxantha)</t>
    </r>
  </si>
  <si>
    <r>
      <rPr>
        <b/>
        <i/>
        <sz val="8"/>
        <rFont val="Calibri"/>
        <family val="2"/>
        <scheme val="minor"/>
      </rPr>
      <t>Pyrrhura molinae</t>
    </r>
    <r>
      <rPr>
        <b/>
        <sz val="8"/>
        <rFont val="Calibri"/>
        <family val="2"/>
        <scheme val="minor"/>
      </rPr>
      <t xml:space="preserve"> Turquoise Cinnamon Opaline (hypoxantha)</t>
    </r>
  </si>
  <si>
    <r>
      <t xml:space="preserve">Pyrrhura molinae  </t>
    </r>
    <r>
      <rPr>
        <b/>
        <sz val="8"/>
        <rFont val="Calibri"/>
        <family val="2"/>
        <scheme val="minor"/>
      </rPr>
      <t>Turquoise Cinnamon Opaline (hypoxantha)</t>
    </r>
  </si>
  <si>
    <r>
      <rPr>
        <b/>
        <i/>
        <sz val="8"/>
        <rFont val="Calibri"/>
        <family val="2"/>
        <scheme val="minor"/>
      </rPr>
      <t>Pyrrhura molinae</t>
    </r>
    <r>
      <rPr>
        <b/>
        <sz val="8"/>
        <rFont val="Calibri"/>
        <family val="2"/>
        <scheme val="minor"/>
      </rPr>
      <t xml:space="preserve"> autres mutations ( Ino, Misty, Dilute) ou combinaisons de mutations</t>
    </r>
  </si>
  <si>
    <r>
      <t xml:space="preserve">Pyrrhura molinae  </t>
    </r>
    <r>
      <rPr>
        <b/>
        <sz val="8"/>
        <rFont val="Calibri"/>
        <family val="2"/>
        <scheme val="minor"/>
      </rPr>
      <t>other mutations (Ino, Misty, Dilute) or combinations mutations</t>
    </r>
  </si>
  <si>
    <r>
      <rPr>
        <b/>
        <i/>
        <sz val="8"/>
        <rFont val="Calibri"/>
        <family val="2"/>
        <scheme val="minor"/>
      </rPr>
      <t>Pyrrhura leucotis et picta</t>
    </r>
    <r>
      <rPr>
        <b/>
        <sz val="8"/>
        <rFont val="Calibri"/>
        <family val="2"/>
        <scheme val="minor"/>
      </rPr>
      <t xml:space="preserve"> ssp Classic phenotype</t>
    </r>
  </si>
  <si>
    <r>
      <rPr>
        <b/>
        <i/>
        <sz val="8"/>
        <rFont val="Calibri"/>
        <family val="2"/>
        <scheme val="minor"/>
      </rPr>
      <t>Genus Pyrrhura</t>
    </r>
    <r>
      <rPr>
        <b/>
        <sz val="8"/>
        <rFont val="Calibri"/>
        <family val="2"/>
        <scheme val="minor"/>
      </rPr>
      <t xml:space="preserve"> Other species classic phenotype</t>
    </r>
  </si>
  <si>
    <r>
      <rPr>
        <b/>
        <i/>
        <sz val="8"/>
        <rFont val="Calibri"/>
        <family val="2"/>
        <scheme val="minor"/>
      </rPr>
      <t xml:space="preserve">Genus Pyrrhura </t>
    </r>
    <r>
      <rPr>
        <b/>
        <sz val="8"/>
        <rFont val="Calibri"/>
        <family val="2"/>
        <scheme val="minor"/>
      </rPr>
      <t>mutations des classes M67 à M70</t>
    </r>
  </si>
  <si>
    <r>
      <rPr>
        <b/>
        <i/>
        <sz val="8"/>
        <rFont val="Calibri"/>
        <family val="2"/>
        <scheme val="minor"/>
      </rPr>
      <t>Genus Pyrrhura</t>
    </r>
    <r>
      <rPr>
        <b/>
        <sz val="8"/>
        <rFont val="Calibri"/>
        <family val="2"/>
        <scheme val="minor"/>
      </rPr>
      <t xml:space="preserve"> mutations of classes M67/M70</t>
    </r>
  </si>
  <si>
    <r>
      <rPr>
        <b/>
        <i/>
        <sz val="8"/>
        <rFont val="Calibri"/>
        <family val="2"/>
        <scheme val="minor"/>
      </rPr>
      <t>Eupsittula</t>
    </r>
    <r>
      <rPr>
        <b/>
        <sz val="8"/>
        <rFont val="Calibri"/>
        <family val="2"/>
        <scheme val="minor"/>
      </rPr>
      <t xml:space="preserve"> (</t>
    </r>
    <r>
      <rPr>
        <b/>
        <i/>
        <sz val="8"/>
        <rFont val="Calibri"/>
        <family val="2"/>
        <scheme val="minor"/>
      </rPr>
      <t>Aratinga</t>
    </r>
    <r>
      <rPr>
        <b/>
        <sz val="8"/>
        <rFont val="Calibri"/>
        <family val="2"/>
        <scheme val="minor"/>
      </rPr>
      <t xml:space="preserve">) </t>
    </r>
    <r>
      <rPr>
        <b/>
        <i/>
        <sz val="8"/>
        <rFont val="Calibri"/>
        <family val="2"/>
        <scheme val="minor"/>
      </rPr>
      <t>aurea</t>
    </r>
    <r>
      <rPr>
        <b/>
        <sz val="8"/>
        <rFont val="Calibri"/>
        <family val="2"/>
        <scheme val="minor"/>
      </rPr>
      <t xml:space="preserve"> - </t>
    </r>
    <r>
      <rPr>
        <b/>
        <i/>
        <sz val="8"/>
        <rFont val="Calibri"/>
        <family val="2"/>
        <scheme val="minor"/>
      </rPr>
      <t>Aratinga weddelli</t>
    </r>
    <r>
      <rPr>
        <b/>
        <sz val="8"/>
        <rFont val="Calibri"/>
        <family val="2"/>
        <scheme val="minor"/>
      </rPr>
      <t xml:space="preserve"> ssp-</t>
    </r>
    <r>
      <rPr>
        <b/>
        <i/>
        <sz val="8"/>
        <rFont val="Calibri"/>
        <family val="2"/>
        <scheme val="minor"/>
      </rPr>
      <t>canicularis</t>
    </r>
    <r>
      <rPr>
        <b/>
        <sz val="8"/>
        <rFont val="Calibri"/>
        <family val="2"/>
        <scheme val="minor"/>
      </rPr>
      <t xml:space="preserve"> ssp-</t>
    </r>
    <r>
      <rPr>
        <b/>
        <i/>
        <sz val="8"/>
        <rFont val="Calibri"/>
        <family val="2"/>
        <scheme val="minor"/>
      </rPr>
      <t>pertinax</t>
    </r>
    <r>
      <rPr>
        <b/>
        <sz val="8"/>
        <rFont val="Calibri"/>
        <family val="2"/>
        <scheme val="minor"/>
      </rPr>
      <t xml:space="preserve"> ssp- Classique</t>
    </r>
  </si>
  <si>
    <r>
      <rPr>
        <b/>
        <i/>
        <sz val="8"/>
        <rFont val="Calibri"/>
        <family val="2"/>
        <scheme val="minor"/>
      </rPr>
      <t>Aratinga auricapillus</t>
    </r>
    <r>
      <rPr>
        <b/>
        <sz val="8"/>
        <rFont val="Calibri"/>
        <family val="2"/>
        <scheme val="minor"/>
      </rPr>
      <t xml:space="preserve"> spp- </t>
    </r>
    <r>
      <rPr>
        <b/>
        <i/>
        <sz val="8"/>
        <rFont val="Calibri"/>
        <family val="2"/>
        <scheme val="minor"/>
      </rPr>
      <t>solstitialis-jandaya</t>
    </r>
    <r>
      <rPr>
        <b/>
        <sz val="8"/>
        <rFont val="Calibri"/>
        <family val="2"/>
        <scheme val="minor"/>
      </rPr>
      <t>:  Classique</t>
    </r>
  </si>
  <si>
    <r>
      <rPr>
        <b/>
        <i/>
        <sz val="8"/>
        <rFont val="Calibri"/>
        <family val="2"/>
        <scheme val="minor"/>
      </rPr>
      <t>Genus Aratinga-eupsittula-Psittacara et Guarouba:</t>
    </r>
    <r>
      <rPr>
        <b/>
        <sz val="8"/>
        <rFont val="Calibri"/>
        <family val="2"/>
        <scheme val="minor"/>
      </rPr>
      <t xml:space="preserve">  autres espèces Classique</t>
    </r>
  </si>
  <si>
    <r>
      <rPr>
        <b/>
        <i/>
        <sz val="8"/>
        <rFont val="Calibri"/>
        <family val="2"/>
        <scheme val="minor"/>
      </rPr>
      <t>Aratinga (Nandayus)</t>
    </r>
    <r>
      <rPr>
        <b/>
        <sz val="8"/>
        <rFont val="Calibri"/>
        <family val="2"/>
        <scheme val="minor"/>
      </rPr>
      <t xml:space="preserve"> nenday Classique</t>
    </r>
  </si>
  <si>
    <r>
      <rPr>
        <b/>
        <i/>
        <sz val="8"/>
        <rFont val="Calibri"/>
        <family val="2"/>
        <scheme val="minor"/>
      </rPr>
      <t>Genus Aratinga-eupsittula-Psittacara et Guarouba</t>
    </r>
    <r>
      <rPr>
        <b/>
        <sz val="8"/>
        <rFont val="Calibri"/>
        <family val="2"/>
        <scheme val="minor"/>
      </rPr>
      <t>: Toutes les mutations des classes M73 à M80</t>
    </r>
  </si>
  <si>
    <r>
      <t xml:space="preserve">Section M
</t>
    </r>
    <r>
      <rPr>
        <b/>
        <i/>
        <sz val="8"/>
        <rFont val="Calibri"/>
        <family val="2"/>
        <scheme val="minor"/>
      </rPr>
      <t xml:space="preserve">Genus Cyanoliseus spp, Enicognathus spp, Myiopsitta spp
</t>
    </r>
    <r>
      <rPr>
        <b/>
        <sz val="8"/>
        <rFont val="Calibri"/>
        <family val="2"/>
        <scheme val="minor"/>
      </rPr>
      <t>(3 ans/years)</t>
    </r>
  </si>
  <si>
    <r>
      <rPr>
        <b/>
        <i/>
        <sz val="8"/>
        <rFont val="Calibri"/>
        <family val="2"/>
        <scheme val="minor"/>
      </rPr>
      <t>Genus Cyanoliseus spp Enicognathus spp</t>
    </r>
    <r>
      <rPr>
        <b/>
        <sz val="8"/>
        <rFont val="Calibri"/>
        <family val="2"/>
        <scheme val="minor"/>
      </rPr>
      <t xml:space="preserve"> Classique </t>
    </r>
  </si>
  <si>
    <r>
      <rPr>
        <b/>
        <i/>
        <sz val="8"/>
        <rFont val="Calibri"/>
        <family val="2"/>
        <scheme val="minor"/>
      </rPr>
      <t>Genus Cyanoliseus</t>
    </r>
    <r>
      <rPr>
        <b/>
        <sz val="8"/>
        <rFont val="Calibri"/>
        <family val="2"/>
        <scheme val="minor"/>
      </rPr>
      <t xml:space="preserve"> spp Enicognathus spp Classic phenotype</t>
    </r>
  </si>
  <si>
    <r>
      <t xml:space="preserve">Genus </t>
    </r>
    <r>
      <rPr>
        <b/>
        <i/>
        <sz val="8"/>
        <rFont val="Calibri"/>
        <family val="2"/>
        <scheme val="minor"/>
      </rPr>
      <t>Myopsitta</t>
    </r>
    <r>
      <rPr>
        <b/>
        <sz val="8"/>
        <rFont val="Calibri"/>
        <family val="2"/>
        <scheme val="minor"/>
      </rPr>
      <t xml:space="preserve"> spp Classique</t>
    </r>
  </si>
  <si>
    <r>
      <rPr>
        <b/>
        <i/>
        <sz val="8"/>
        <rFont val="Calibri"/>
        <family val="2"/>
        <scheme val="minor"/>
      </rPr>
      <t>Genus Myopsitta</t>
    </r>
    <r>
      <rPr>
        <b/>
        <sz val="8"/>
        <rFont val="Calibri"/>
        <family val="2"/>
        <scheme val="minor"/>
      </rPr>
      <t xml:space="preserve"> spp Classic phenotype</t>
    </r>
  </si>
  <si>
    <r>
      <t xml:space="preserve">Genus </t>
    </r>
    <r>
      <rPr>
        <b/>
        <i/>
        <sz val="8"/>
        <rFont val="Calibri"/>
        <family val="2"/>
        <scheme val="minor"/>
      </rPr>
      <t>Myopsitta</t>
    </r>
    <r>
      <rPr>
        <b/>
        <sz val="8"/>
        <rFont val="Calibri"/>
        <family val="2"/>
        <scheme val="minor"/>
      </rPr>
      <t xml:space="preserve"> toutes les Ino</t>
    </r>
  </si>
  <si>
    <r>
      <rPr>
        <b/>
        <i/>
        <sz val="8"/>
        <rFont val="Calibri"/>
        <family val="2"/>
        <scheme val="minor"/>
      </rPr>
      <t>Genus Myopsitta</t>
    </r>
    <r>
      <rPr>
        <b/>
        <sz val="8"/>
        <rFont val="Calibri"/>
        <family val="2"/>
        <scheme val="minor"/>
      </rPr>
      <t xml:space="preserve"> all the Ino</t>
    </r>
  </si>
  <si>
    <r>
      <t xml:space="preserve">Genus </t>
    </r>
    <r>
      <rPr>
        <b/>
        <i/>
        <sz val="8"/>
        <rFont val="Calibri"/>
        <family val="2"/>
        <scheme val="minor"/>
      </rPr>
      <t>Myopsitta</t>
    </r>
    <r>
      <rPr>
        <b/>
        <sz val="8"/>
        <rFont val="Calibri"/>
        <family val="2"/>
        <scheme val="minor"/>
      </rPr>
      <t xml:space="preserve"> Pallid et Opaline série verte</t>
    </r>
  </si>
  <si>
    <r>
      <rPr>
        <b/>
        <i/>
        <sz val="8"/>
        <rFont val="Calibri"/>
        <family val="2"/>
        <scheme val="minor"/>
      </rPr>
      <t>Genus Myopsitta</t>
    </r>
    <r>
      <rPr>
        <b/>
        <sz val="8"/>
        <rFont val="Calibri"/>
        <family val="2"/>
        <scheme val="minor"/>
      </rPr>
      <t xml:space="preserve"> spp Pallid and Opaline of the green series</t>
    </r>
  </si>
  <si>
    <r>
      <t xml:space="preserve">Genus </t>
    </r>
    <r>
      <rPr>
        <b/>
        <i/>
        <sz val="8"/>
        <rFont val="Calibri"/>
        <family val="2"/>
        <scheme val="minor"/>
      </rPr>
      <t>Myopsitta</t>
    </r>
    <r>
      <rPr>
        <b/>
        <sz val="8"/>
        <rFont val="Calibri"/>
        <family val="2"/>
        <scheme val="minor"/>
      </rPr>
      <t xml:space="preserve"> Pallid et Opaline série bleue</t>
    </r>
  </si>
  <si>
    <r>
      <rPr>
        <b/>
        <i/>
        <sz val="8"/>
        <rFont val="Calibri"/>
        <family val="2"/>
        <scheme val="minor"/>
      </rPr>
      <t>Genus Myopsitta</t>
    </r>
    <r>
      <rPr>
        <b/>
        <sz val="8"/>
        <rFont val="Calibri"/>
        <family val="2"/>
        <scheme val="minor"/>
      </rPr>
      <t xml:space="preserve"> spp Pallid and Opaline of the blue series</t>
    </r>
  </si>
  <si>
    <r>
      <rPr>
        <b/>
        <i/>
        <sz val="8"/>
        <rFont val="Calibri"/>
        <family val="2"/>
        <scheme val="minor"/>
      </rPr>
      <t>Genus Myopsitta</t>
    </r>
    <r>
      <rPr>
        <b/>
        <sz val="8"/>
        <rFont val="Calibri"/>
        <family val="2"/>
        <scheme val="minor"/>
      </rPr>
      <t xml:space="preserve"> spp autres mutations série verte</t>
    </r>
  </si>
  <si>
    <r>
      <rPr>
        <b/>
        <i/>
        <sz val="8"/>
        <rFont val="Calibri"/>
        <family val="2"/>
        <scheme val="minor"/>
      </rPr>
      <t>Genus Myopsitta</t>
    </r>
    <r>
      <rPr>
        <b/>
        <sz val="8"/>
        <rFont val="Calibri"/>
        <family val="2"/>
        <scheme val="minor"/>
      </rPr>
      <t xml:space="preserve"> spp other mutations of the green series</t>
    </r>
  </si>
  <si>
    <r>
      <rPr>
        <b/>
        <i/>
        <sz val="8"/>
        <rFont val="Calibri"/>
        <family val="2"/>
        <scheme val="minor"/>
      </rPr>
      <t>Genus Myopsitta</t>
    </r>
    <r>
      <rPr>
        <b/>
        <sz val="8"/>
        <rFont val="Calibri"/>
        <family val="2"/>
        <scheme val="minor"/>
      </rPr>
      <t xml:space="preserve"> spp autres mutations série bleue</t>
    </r>
  </si>
  <si>
    <r>
      <rPr>
        <b/>
        <i/>
        <sz val="8"/>
        <rFont val="Calibri"/>
        <family val="2"/>
        <scheme val="minor"/>
      </rPr>
      <t>Genus Myopsitta</t>
    </r>
    <r>
      <rPr>
        <b/>
        <sz val="8"/>
        <rFont val="Calibri"/>
        <family val="2"/>
        <scheme val="minor"/>
      </rPr>
      <t xml:space="preserve"> spp other mutations of the blue series</t>
    </r>
  </si>
  <si>
    <r>
      <t xml:space="preserve">Section M </t>
    </r>
    <r>
      <rPr>
        <b/>
        <i/>
        <sz val="8"/>
        <rFont val="Calibri"/>
        <family val="2"/>
        <scheme val="minor"/>
      </rPr>
      <t>Psittacdae</t>
    </r>
    <r>
      <rPr>
        <b/>
        <sz val="8"/>
        <rFont val="Calibri"/>
        <family val="2"/>
        <scheme val="minor"/>
      </rPr>
      <t xml:space="preserve"> américains autres espèces "non prévu"
(BAGUES 1 ET/OU 2 ET/OU 3 ANS selon les genres ci-dessus)
American Psitacidae not listed in classes above - (Rings of 1/2/3 years, according to the rules above)</t>
    </r>
  </si>
  <si>
    <r>
      <rPr>
        <b/>
        <i/>
        <sz val="8"/>
        <rFont val="Calibri"/>
        <family val="2"/>
        <scheme val="minor"/>
      </rPr>
      <t>Psittacidae</t>
    </r>
    <r>
      <rPr>
        <b/>
        <sz val="8"/>
        <rFont val="Calibri"/>
        <family val="2"/>
        <scheme val="minor"/>
      </rPr>
      <t xml:space="preserve"> américains - autres espèces "non prévu"</t>
    </r>
  </si>
  <si>
    <r>
      <t xml:space="preserve">American </t>
    </r>
    <r>
      <rPr>
        <b/>
        <i/>
        <sz val="8"/>
        <rFont val="Calibri"/>
        <family val="2"/>
        <scheme val="minor"/>
      </rPr>
      <t>Psitacidae</t>
    </r>
    <r>
      <rPr>
        <b/>
        <sz val="8"/>
        <rFont val="Calibri"/>
        <family val="2"/>
        <scheme val="minor"/>
      </rPr>
      <t xml:space="preserve"> not listed in classes above</t>
    </r>
  </si>
  <si>
    <r>
      <t xml:space="preserve">Section N
</t>
    </r>
    <r>
      <rPr>
        <b/>
        <i/>
        <sz val="8"/>
        <rFont val="Calibri"/>
        <family val="2"/>
        <scheme val="minor"/>
      </rPr>
      <t>Genus Amazona</t>
    </r>
    <r>
      <rPr>
        <b/>
        <sz val="8"/>
        <rFont val="Calibri"/>
        <family val="2"/>
        <scheme val="minor"/>
      </rPr>
      <t xml:space="preserve"> spp
(7 ans/years)</t>
    </r>
  </si>
  <si>
    <r>
      <rPr>
        <b/>
        <i/>
        <sz val="8"/>
        <rFont val="Calibri"/>
        <family val="2"/>
        <scheme val="minor"/>
      </rPr>
      <t>Amazona albifrons ssp-amazonica ssp-leucocephala ssp</t>
    </r>
    <r>
      <rPr>
        <b/>
        <sz val="8"/>
        <rFont val="Calibri"/>
        <family val="2"/>
        <scheme val="minor"/>
      </rPr>
      <t xml:space="preserve"> Classic phenotype</t>
    </r>
  </si>
  <si>
    <r>
      <rPr>
        <b/>
        <i/>
        <sz val="8"/>
        <rFont val="Calibri"/>
        <family val="2"/>
        <scheme val="minor"/>
      </rPr>
      <t>Genus Amazona  All the other species</t>
    </r>
    <r>
      <rPr>
        <b/>
        <sz val="8"/>
        <rFont val="Calibri"/>
        <family val="2"/>
        <scheme val="minor"/>
      </rPr>
      <t xml:space="preserve"> Classic phenotype</t>
    </r>
  </si>
  <si>
    <r>
      <t xml:space="preserve">Section N
</t>
    </r>
    <r>
      <rPr>
        <b/>
        <i/>
        <sz val="8"/>
        <rFont val="Calibri"/>
        <family val="2"/>
        <scheme val="minor"/>
      </rPr>
      <t xml:space="preserve">Genus Ara spp-Diopsittaca spp-Anodorhynches spp
</t>
    </r>
    <r>
      <rPr>
        <b/>
        <sz val="8"/>
        <rFont val="Calibri"/>
        <family val="2"/>
        <scheme val="minor"/>
      </rPr>
      <t>(7 ans/years)</t>
    </r>
  </si>
  <si>
    <r>
      <rPr>
        <b/>
        <i/>
        <sz val="8"/>
        <rFont val="Calibri"/>
        <family val="2"/>
        <scheme val="minor"/>
      </rPr>
      <t>Genus Ara</t>
    </r>
    <r>
      <rPr>
        <b/>
        <sz val="8"/>
        <rFont val="Calibri"/>
        <family val="2"/>
        <scheme val="minor"/>
      </rPr>
      <t xml:space="preserve"> spp Classic phenotype</t>
    </r>
  </si>
  <si>
    <r>
      <rPr>
        <b/>
        <i/>
        <sz val="8"/>
        <rFont val="Calibri"/>
        <family val="2"/>
        <scheme val="minor"/>
      </rPr>
      <t>Genus Anodorhynchus spp-Diopsittaca spp</t>
    </r>
    <r>
      <rPr>
        <b/>
        <sz val="8"/>
        <rFont val="Calibri"/>
        <family val="2"/>
        <scheme val="minor"/>
      </rPr>
      <t xml:space="preserve"> Classic phenotype</t>
    </r>
  </si>
  <si>
    <r>
      <t xml:space="preserve">Section N
</t>
    </r>
    <r>
      <rPr>
        <b/>
        <i/>
        <sz val="8"/>
        <rFont val="Calibri"/>
        <family val="2"/>
        <scheme val="minor"/>
      </rPr>
      <t>Genus</t>
    </r>
    <r>
      <rPr>
        <b/>
        <sz val="8"/>
        <rFont val="Calibri"/>
        <family val="2"/>
        <scheme val="minor"/>
      </rPr>
      <t xml:space="preserve"> </t>
    </r>
    <r>
      <rPr>
        <b/>
        <i/>
        <sz val="8"/>
        <rFont val="Calibri"/>
        <family val="2"/>
        <scheme val="minor"/>
      </rPr>
      <t xml:space="preserve">Cacatua spp-Eolophus
</t>
    </r>
    <r>
      <rPr>
        <b/>
        <sz val="8"/>
        <rFont val="Calibri"/>
        <family val="2"/>
        <scheme val="minor"/>
      </rPr>
      <t>(7 ans/years)</t>
    </r>
  </si>
  <si>
    <r>
      <rPr>
        <b/>
        <i/>
        <sz val="8"/>
        <rFont val="Calibri"/>
        <family val="2"/>
        <scheme val="minor"/>
      </rPr>
      <t xml:space="preserve">Cacatua ducorpsii-haematuropygia-goffini spp-pastinator spp-sanguinea spp </t>
    </r>
    <r>
      <rPr>
        <b/>
        <sz val="8"/>
        <rFont val="Calibri"/>
        <family val="2"/>
        <scheme val="minor"/>
      </rPr>
      <t>Classic phenotype</t>
    </r>
  </si>
  <si>
    <r>
      <rPr>
        <b/>
        <i/>
        <sz val="8"/>
        <rFont val="Calibri"/>
        <family val="2"/>
        <scheme val="minor"/>
      </rPr>
      <t>Genus Cacatua</t>
    </r>
    <r>
      <rPr>
        <b/>
        <sz val="8"/>
        <rFont val="Calibri"/>
        <family val="2"/>
        <scheme val="minor"/>
      </rPr>
      <t xml:space="preserve"> All the other species Classic phenotype</t>
    </r>
  </si>
  <si>
    <r>
      <rPr>
        <b/>
        <i/>
        <sz val="8"/>
        <rFont val="Calibri"/>
        <family val="2"/>
        <scheme val="minor"/>
      </rPr>
      <t xml:space="preserve">Genus Eolophus et Cacatua </t>
    </r>
    <r>
      <rPr>
        <b/>
        <sz val="8"/>
        <rFont val="Calibri"/>
        <family val="2"/>
        <scheme val="minor"/>
      </rPr>
      <t>toutes les mutations des classes N11 à N16</t>
    </r>
  </si>
  <si>
    <r>
      <rPr>
        <b/>
        <i/>
        <sz val="8"/>
        <rFont val="Calibri"/>
        <family val="2"/>
        <scheme val="minor"/>
      </rPr>
      <t>Genus Eolophus Cacatua</t>
    </r>
    <r>
      <rPr>
        <b/>
        <sz val="8"/>
        <rFont val="Calibri"/>
        <family val="2"/>
        <scheme val="minor"/>
      </rPr>
      <t xml:space="preserve"> All the mutations all the mutations of classes N11/N16</t>
    </r>
  </si>
  <si>
    <r>
      <t xml:space="preserve">Section N
</t>
    </r>
    <r>
      <rPr>
        <b/>
        <i/>
        <sz val="8"/>
        <rFont val="Calibri"/>
        <family val="2"/>
        <scheme val="minor"/>
      </rPr>
      <t xml:space="preserve">Genus Poicephalus spp-Coracopsis spp-Psittacus spp
</t>
    </r>
    <r>
      <rPr>
        <b/>
        <sz val="8"/>
        <rFont val="Calibri"/>
        <family val="2"/>
        <scheme val="minor"/>
      </rPr>
      <t>(4ans/years ou 7 ans)</t>
    </r>
  </si>
  <si>
    <r>
      <rPr>
        <b/>
        <i/>
        <sz val="8"/>
        <rFont val="Calibri"/>
        <family val="2"/>
        <scheme val="minor"/>
      </rPr>
      <t>Genus Poicephalus spp-Coracopsis spp-Psittacu</t>
    </r>
    <r>
      <rPr>
        <b/>
        <sz val="8"/>
        <rFont val="Calibri"/>
        <family val="2"/>
        <scheme val="minor"/>
      </rPr>
      <t xml:space="preserve">s spp  Toutes les mutations des classes N19 à N26 </t>
    </r>
  </si>
  <si>
    <r>
      <t xml:space="preserve">Section N
</t>
    </r>
    <r>
      <rPr>
        <b/>
        <i/>
        <sz val="8"/>
        <rFont val="Calibri"/>
        <family val="2"/>
        <scheme val="minor"/>
      </rPr>
      <t>Genus Eclectus spp-Nestor-Tanygnathus-Deroptyus
(7ans/years)</t>
    </r>
  </si>
  <si>
    <r>
      <rPr>
        <b/>
        <i/>
        <sz val="8"/>
        <rFont val="Calibri"/>
        <family val="2"/>
        <scheme val="minor"/>
      </rPr>
      <t>Eclectus spp</t>
    </r>
    <r>
      <rPr>
        <b/>
        <sz val="8"/>
        <rFont val="Calibri"/>
        <family val="2"/>
        <scheme val="minor"/>
      </rPr>
      <t xml:space="preserve"> Classic phenotype</t>
    </r>
  </si>
  <si>
    <r>
      <rPr>
        <b/>
        <i/>
        <sz val="8"/>
        <rFont val="Calibri"/>
        <family val="2"/>
        <scheme val="minor"/>
      </rPr>
      <t>Genus Nestor spp-Tanygnathus spp-Deroptyus spp</t>
    </r>
    <r>
      <rPr>
        <b/>
        <sz val="8"/>
        <rFont val="Calibri"/>
        <family val="2"/>
        <scheme val="minor"/>
      </rPr>
      <t xml:space="preserve"> Classic phenotype</t>
    </r>
  </si>
  <si>
    <r>
      <rPr>
        <b/>
        <i/>
        <sz val="8"/>
        <rFont val="Calibri"/>
        <family val="2"/>
        <scheme val="minor"/>
      </rPr>
      <t>Genus Nestor spp-Tanygnathus spp-Deroptyus spp</t>
    </r>
    <r>
      <rPr>
        <b/>
        <sz val="8"/>
        <rFont val="Calibri"/>
        <family val="2"/>
        <scheme val="minor"/>
      </rPr>
      <t xml:space="preserve">  Toutes les mutations des classes N29 à N32</t>
    </r>
  </si>
  <si>
    <r>
      <rPr>
        <b/>
        <i/>
        <sz val="8"/>
        <rFont val="Calibri"/>
        <family val="2"/>
        <scheme val="minor"/>
      </rPr>
      <t>Genus Nestor spp-Tanygnathus spp-Deroptyus spp</t>
    </r>
    <r>
      <rPr>
        <b/>
        <sz val="8"/>
        <rFont val="Calibri"/>
        <family val="2"/>
        <scheme val="minor"/>
      </rPr>
      <t xml:space="preserve"> all the mutations of classes N29/N32</t>
    </r>
  </si>
  <si>
    <r>
      <t xml:space="preserve">Section N
</t>
    </r>
    <r>
      <rPr>
        <b/>
        <i/>
        <sz val="8"/>
        <rFont val="Calibri"/>
        <family val="2"/>
        <scheme val="minor"/>
      </rPr>
      <t xml:space="preserve">Genus Pionites spp-Pionopsitta spp-Triclaria-Touit spp
</t>
    </r>
    <r>
      <rPr>
        <b/>
        <sz val="8"/>
        <rFont val="Calibri"/>
        <family val="2"/>
        <scheme val="minor"/>
      </rPr>
      <t>(3 ans/years)</t>
    </r>
  </si>
  <si>
    <r>
      <rPr>
        <b/>
        <i/>
        <sz val="8"/>
        <rFont val="Calibri"/>
        <family val="2"/>
        <scheme val="minor"/>
      </rPr>
      <t>Pionus spp</t>
    </r>
    <r>
      <rPr>
        <b/>
        <sz val="8"/>
        <rFont val="Calibri"/>
        <family val="2"/>
        <scheme val="minor"/>
      </rPr>
      <t xml:space="preserve"> Classic phenotype</t>
    </r>
  </si>
  <si>
    <r>
      <rPr>
        <b/>
        <i/>
        <sz val="8"/>
        <rFont val="Calibri"/>
        <family val="2"/>
        <scheme val="minor"/>
      </rPr>
      <t>Genus Pionites spp-Pionopsitta spp-Touit spp-Triclaria</t>
    </r>
    <r>
      <rPr>
        <b/>
        <sz val="8"/>
        <rFont val="Calibri"/>
        <family val="2"/>
        <scheme val="minor"/>
      </rPr>
      <t xml:space="preserve"> Classic phenotype</t>
    </r>
  </si>
  <si>
    <r>
      <rPr>
        <b/>
        <i/>
        <sz val="8"/>
        <rFont val="Calibri"/>
        <family val="2"/>
        <scheme val="minor"/>
      </rPr>
      <t>Genus Pionus spp-Pionites spp-Pionopsitta spp-Triclaria-Touit spp</t>
    </r>
    <r>
      <rPr>
        <b/>
        <sz val="8"/>
        <rFont val="Calibri"/>
        <family val="2"/>
        <scheme val="minor"/>
      </rPr>
      <t xml:space="preserve">  Toutes les mutations des classes N35 à N38</t>
    </r>
  </si>
  <si>
    <r>
      <rPr>
        <b/>
        <i/>
        <sz val="8"/>
        <rFont val="Calibri"/>
        <family val="2"/>
        <scheme val="minor"/>
      </rPr>
      <t>Genus Pionites spp-Pionopsitta spp-Triclaria-Touit spp</t>
    </r>
    <r>
      <rPr>
        <b/>
        <sz val="8"/>
        <rFont val="Calibri"/>
        <family val="2"/>
        <scheme val="minor"/>
      </rPr>
      <t xml:space="preserve"> all the mutations of classes N35/N38</t>
    </r>
  </si>
  <si>
    <r>
      <t xml:space="preserve">Section N
</t>
    </r>
    <r>
      <rPr>
        <b/>
        <i/>
        <sz val="8"/>
        <rFont val="Calibri"/>
        <family val="2"/>
        <scheme val="minor"/>
      </rPr>
      <t xml:space="preserve">Genus Charmosyna spp-Cyclopsitta spp-Glossopsitta spp-Loriculus spp-Neopsittacus spp-Oreopsittacus spp
Psitteuteles spp-Psittaculirostri spp-Vini spp-Phigys - </t>
    </r>
    <r>
      <rPr>
        <b/>
        <sz val="8"/>
        <rFont val="Calibri"/>
        <family val="2"/>
        <scheme val="minor"/>
      </rPr>
      <t>(3 ans/years)</t>
    </r>
  </si>
  <si>
    <r>
      <rPr>
        <b/>
        <i/>
        <sz val="8"/>
        <rFont val="Calibri"/>
        <family val="2"/>
        <scheme val="minor"/>
      </rPr>
      <t>Genus Charmosyna spp-Cyclopsitta spp-Glossopsitta spp-Loriculus spp-Neopsittacus spp-Oreopsittacus spp-Psitteuteles spp-Psittaculirostri spp-Vini spp-Phigys</t>
    </r>
    <r>
      <rPr>
        <b/>
        <sz val="8"/>
        <rFont val="Calibri"/>
        <family val="2"/>
        <scheme val="minor"/>
      </rPr>
      <t xml:space="preserve"> Classic phenotype </t>
    </r>
  </si>
  <si>
    <r>
      <t xml:space="preserve">Section N
</t>
    </r>
    <r>
      <rPr>
        <b/>
        <i/>
        <sz val="8"/>
        <rFont val="Calibri"/>
        <family val="2"/>
        <scheme val="minor"/>
      </rPr>
      <t xml:space="preserve">Genus Eos spp-Pseudos spp-Tricoglossus spp-Chalcopsitta spp-Lorius spp
</t>
    </r>
    <r>
      <rPr>
        <b/>
        <sz val="8"/>
        <rFont val="Calibri"/>
        <family val="2"/>
        <scheme val="minor"/>
      </rPr>
      <t>(3 ans/years)</t>
    </r>
  </si>
  <si>
    <r>
      <rPr>
        <b/>
        <i/>
        <sz val="8"/>
        <rFont val="Calibri"/>
        <family val="2"/>
        <scheme val="minor"/>
      </rPr>
      <t>Genus Eos spp-Pseudos spp</t>
    </r>
    <r>
      <rPr>
        <b/>
        <sz val="8"/>
        <rFont val="Calibri"/>
        <family val="2"/>
        <scheme val="minor"/>
      </rPr>
      <t xml:space="preserve"> Classic phenotype</t>
    </r>
  </si>
  <si>
    <r>
      <rPr>
        <b/>
        <i/>
        <sz val="8"/>
        <rFont val="Calibri"/>
        <family val="2"/>
        <scheme val="minor"/>
      </rPr>
      <t>Genus Tricoglossus spp</t>
    </r>
    <r>
      <rPr>
        <b/>
        <sz val="8"/>
        <rFont val="Calibri"/>
        <family val="2"/>
        <scheme val="minor"/>
      </rPr>
      <t xml:space="preserve"> Classic phenotype</t>
    </r>
  </si>
  <si>
    <r>
      <rPr>
        <b/>
        <i/>
        <sz val="8"/>
        <rFont val="Calibri"/>
        <family val="2"/>
        <scheme val="minor"/>
      </rPr>
      <t>Genus Chalcopsitta spp</t>
    </r>
    <r>
      <rPr>
        <b/>
        <sz val="8"/>
        <rFont val="Calibri"/>
        <family val="2"/>
        <scheme val="minor"/>
      </rPr>
      <t xml:space="preserve"> Classic phenotype</t>
    </r>
  </si>
  <si>
    <r>
      <rPr>
        <b/>
        <i/>
        <sz val="8"/>
        <rFont val="Calibri"/>
        <family val="2"/>
        <scheme val="minor"/>
      </rPr>
      <t>Genus Lorius spp</t>
    </r>
    <r>
      <rPr>
        <b/>
        <sz val="8"/>
        <rFont val="Calibri"/>
        <family val="2"/>
        <scheme val="minor"/>
      </rPr>
      <t xml:space="preserve"> Classic phenotype</t>
    </r>
  </si>
  <si>
    <r>
      <t>Section N PERROQUETS - LORIS ET LORICULES P.E. autres espèces "non prévu" 
(BAGUES 1 ET/OU 2 ET/OU 3 ANS selon les genres ci-dessus)
PARROTS LORIS AND LORICULES not listed in classes above - (Rings of 1/2/3 years, according to the rules above</t>
    </r>
    <r>
      <rPr>
        <b/>
        <i/>
        <sz val="8"/>
        <rFont val="Calibri"/>
        <family val="2"/>
        <scheme val="minor"/>
      </rPr>
      <t>)</t>
    </r>
  </si>
  <si>
    <r>
      <rPr>
        <b/>
        <i/>
        <sz val="8"/>
        <rFont val="Calibri"/>
        <family val="2"/>
        <scheme val="minor"/>
      </rPr>
      <t>Psittacidae</t>
    </r>
    <r>
      <rPr>
        <b/>
        <sz val="8"/>
        <rFont val="Calibri"/>
        <family val="2"/>
        <scheme val="minor"/>
      </rPr>
      <t xml:space="preserve"> section N autres espèces non prévues</t>
    </r>
  </si>
  <si>
    <r>
      <rPr>
        <b/>
        <u/>
        <sz val="8"/>
        <rFont val="Calibri"/>
        <family val="2"/>
        <scheme val="minor"/>
      </rPr>
      <t>Le nom latin est indispensable.</t>
    </r>
    <r>
      <rPr>
        <b/>
        <sz val="8"/>
        <rFont val="Calibri"/>
        <family val="2"/>
        <scheme val="minor"/>
      </rPr>
      <t xml:space="preserve">    
Les oiseaux frisés-plumes de soie ne sont pas admis. 
Les oiseaux panaches sont admisLes oiseaux panaches sont admis seulement dans les classes O7/O8 et O29/O30</t>
    </r>
  </si>
  <si>
    <r>
      <rPr>
        <b/>
        <u/>
        <sz val="8"/>
        <rFont val="Calibri"/>
        <family val="2"/>
        <scheme val="minor"/>
      </rPr>
      <t>The Latin name is required.
f</t>
    </r>
    <r>
      <rPr>
        <b/>
        <sz val="8"/>
        <rFont val="Calibri"/>
        <family val="2"/>
        <scheme val="minor"/>
      </rPr>
      <t>rilled-feather silk birds are not accepted.
Variagated birds are accepted only in classes O7/O8 and O29/O30</t>
    </r>
  </si>
  <si>
    <r>
      <rPr>
        <b/>
        <i/>
        <sz val="8"/>
        <rFont val="Calibri"/>
        <family val="2"/>
        <scheme val="minor"/>
      </rPr>
      <t>Geopelia cuneata</t>
    </r>
    <r>
      <rPr>
        <b/>
        <sz val="8"/>
        <rFont val="Calibri"/>
        <family val="2"/>
        <scheme val="minor"/>
      </rPr>
      <t xml:space="preserve"> (Diamond dove). Classic phenotype.</t>
    </r>
  </si>
  <si>
    <r>
      <rPr>
        <b/>
        <i/>
        <sz val="8"/>
        <rFont val="Calibri"/>
        <family val="2"/>
        <scheme val="minor"/>
      </rPr>
      <t xml:space="preserve">Geopelia cuneata </t>
    </r>
    <r>
      <rPr>
        <b/>
        <sz val="8"/>
        <rFont val="Calibri"/>
        <family val="2"/>
        <scheme val="minor"/>
      </rPr>
      <t>(Géopélie diamant) mutation: Croupion blanc, Queue blanche</t>
    </r>
  </si>
  <si>
    <r>
      <rPr>
        <b/>
        <i/>
        <sz val="8"/>
        <rFont val="Calibri"/>
        <family val="2"/>
        <scheme val="minor"/>
      </rPr>
      <t>Geopelia cuneata</t>
    </r>
    <r>
      <rPr>
        <b/>
        <sz val="8"/>
        <rFont val="Calibri"/>
        <family val="2"/>
        <scheme val="minor"/>
      </rPr>
      <t xml:space="preserve"> (Diamond dove) mutation : white rump, white tail.</t>
    </r>
  </si>
  <si>
    <r>
      <rPr>
        <b/>
        <i/>
        <sz val="8"/>
        <rFont val="Calibri"/>
        <family val="2"/>
        <scheme val="minor"/>
      </rPr>
      <t>Geopelia cuneata</t>
    </r>
    <r>
      <rPr>
        <b/>
        <sz val="8"/>
        <rFont val="Calibri"/>
        <family val="2"/>
        <scheme val="minor"/>
      </rPr>
      <t xml:space="preserve"> (Géopélie diamant): Autres mutations ou combinaison de mutations, y inclus les mutations panachés</t>
    </r>
  </si>
  <si>
    <r>
      <rPr>
        <b/>
        <i/>
        <sz val="8"/>
        <rFont val="Calibri"/>
        <family val="2"/>
        <scheme val="minor"/>
      </rPr>
      <t>Geopelia cuneata</t>
    </r>
    <r>
      <rPr>
        <b/>
        <sz val="8"/>
        <rFont val="Calibri"/>
        <family val="2"/>
        <scheme val="minor"/>
      </rPr>
      <t xml:space="preserve"> (Diamond dove): Other mutations or combination of mutations, including variegated mutations</t>
    </r>
  </si>
  <si>
    <r>
      <rPr>
        <b/>
        <i/>
        <sz val="8"/>
        <rFont val="Calibri"/>
        <family val="2"/>
        <scheme val="minor"/>
      </rPr>
      <t>Geopelia striata</t>
    </r>
    <r>
      <rPr>
        <b/>
        <sz val="8"/>
        <rFont val="Calibri"/>
        <family val="2"/>
        <scheme val="minor"/>
      </rPr>
      <t xml:space="preserve"> (Zebra dove): Classic Phenotype.</t>
    </r>
  </si>
  <si>
    <r>
      <rPr>
        <b/>
        <i/>
        <sz val="8"/>
        <rFont val="Calibri"/>
        <family val="2"/>
        <scheme val="minor"/>
      </rPr>
      <t>Geopelia placida</t>
    </r>
    <r>
      <rPr>
        <b/>
        <sz val="8"/>
        <rFont val="Calibri"/>
        <family val="2"/>
        <scheme val="minor"/>
      </rPr>
      <t xml:space="preserve"> (Peaceful dove): Classic Phénotype</t>
    </r>
  </si>
  <si>
    <r>
      <rPr>
        <b/>
        <i/>
        <sz val="8"/>
        <rFont val="Calibri"/>
        <family val="2"/>
        <scheme val="minor"/>
      </rPr>
      <t>Geopelia maugeus</t>
    </r>
    <r>
      <rPr>
        <b/>
        <sz val="8"/>
        <rFont val="Calibri"/>
        <family val="2"/>
        <scheme val="minor"/>
      </rPr>
      <t xml:space="preserve"> (Barred dove): Classic Phénotype </t>
    </r>
  </si>
  <si>
    <r>
      <t xml:space="preserve">mutations of </t>
    </r>
    <r>
      <rPr>
        <b/>
        <i/>
        <sz val="8"/>
        <rFont val="Calibri"/>
        <family val="2"/>
        <scheme val="minor"/>
      </rPr>
      <t>Geopelia striata-placida et maugéus</t>
    </r>
    <r>
      <rPr>
        <b/>
        <sz val="8"/>
        <rFont val="Calibri"/>
        <family val="2"/>
        <scheme val="minor"/>
      </rPr>
      <t xml:space="preserve">
1 </t>
    </r>
    <r>
      <rPr>
        <b/>
        <i/>
        <sz val="8"/>
        <rFont val="Calibri"/>
        <family val="2"/>
        <scheme val="minor"/>
      </rPr>
      <t>Geopelia striata</t>
    </r>
    <r>
      <rPr>
        <b/>
        <sz val="8"/>
        <rFont val="Calibri"/>
        <family val="2"/>
        <scheme val="minor"/>
      </rPr>
      <t xml:space="preserve"> (Zebra dove): Mutation topaz - cream
2 </t>
    </r>
    <r>
      <rPr>
        <b/>
        <i/>
        <sz val="8"/>
        <rFont val="Calibri"/>
        <family val="2"/>
        <scheme val="minor"/>
      </rPr>
      <t>Geopelia placida</t>
    </r>
    <r>
      <rPr>
        <b/>
        <sz val="8"/>
        <rFont val="Calibri"/>
        <family val="2"/>
        <scheme val="minor"/>
      </rPr>
      <t xml:space="preserve"> (Peaceful dove): Mutation phaeo
3 </t>
    </r>
    <r>
      <rPr>
        <b/>
        <i/>
        <sz val="8"/>
        <rFont val="Calibri"/>
        <family val="2"/>
        <scheme val="minor"/>
      </rPr>
      <t>Geopelia maugeus</t>
    </r>
    <r>
      <rPr>
        <b/>
        <sz val="8"/>
        <rFont val="Calibri"/>
        <family val="2"/>
        <scheme val="minor"/>
      </rPr>
      <t xml:space="preserve"> (Barred dove):  Mutation melanised </t>
    </r>
  </si>
  <si>
    <r>
      <rPr>
        <b/>
        <i/>
        <sz val="8"/>
        <rFont val="Calibri"/>
        <family val="2"/>
        <scheme val="minor"/>
      </rPr>
      <t>Geopelia humeralis</t>
    </r>
    <r>
      <rPr>
        <b/>
        <sz val="8"/>
        <rFont val="Calibri"/>
        <family val="2"/>
        <scheme val="minor"/>
      </rPr>
      <t xml:space="preserve"> (Bar-shouldered dove) Classic phenotype.</t>
    </r>
  </si>
  <si>
    <r>
      <rPr>
        <b/>
        <i/>
        <sz val="8"/>
        <rFont val="Calibri"/>
        <family val="2"/>
        <scheme val="minor"/>
      </rPr>
      <t>Streptopelia risoria domestica</t>
    </r>
    <r>
      <rPr>
        <b/>
        <sz val="8"/>
        <rFont val="Calibri"/>
        <family val="2"/>
        <scheme val="minor"/>
      </rPr>
      <t xml:space="preserve">  Classic Phénotype </t>
    </r>
  </si>
  <si>
    <r>
      <rPr>
        <b/>
        <i/>
        <sz val="8"/>
        <rFont val="Calibri"/>
        <family val="2"/>
        <scheme val="minor"/>
      </rPr>
      <t>Streptopelia risoria domestica</t>
    </r>
    <r>
      <rPr>
        <b/>
        <sz val="8"/>
        <rFont val="Calibri"/>
        <family val="2"/>
        <scheme val="minor"/>
      </rPr>
      <t xml:space="preserve"> (Tourterelle rieuse): 
1 Mutation Pastel  (sans combinaison)
2 Mutation crème -Ino (sans combinaison)</t>
    </r>
  </si>
  <si>
    <r>
      <rPr>
        <b/>
        <i/>
        <sz val="8"/>
        <rFont val="Calibri"/>
        <family val="2"/>
        <scheme val="minor"/>
      </rPr>
      <t>Streptopelia risoria domestica</t>
    </r>
    <r>
      <rPr>
        <b/>
        <sz val="8"/>
        <rFont val="Calibri"/>
        <family val="2"/>
        <scheme val="minor"/>
      </rPr>
      <t xml:space="preserve">
1 Mutation Pastel (Without combination)
2 Mutation creamIno (Without combination)</t>
    </r>
  </si>
  <si>
    <r>
      <rPr>
        <b/>
        <i/>
        <sz val="8"/>
        <rFont val="Calibri"/>
        <family val="2"/>
        <scheme val="minor"/>
      </rPr>
      <t>Streptopelia risoria « domestica »</t>
    </r>
    <r>
      <rPr>
        <b/>
        <sz val="8"/>
        <rFont val="Calibri"/>
        <family val="2"/>
        <scheme val="minor"/>
      </rPr>
      <t xml:space="preserve">(Tourterelle rieuse) Mutation collier gris(sans combinaison) 
</t>
    </r>
    <r>
      <rPr>
        <b/>
        <i/>
        <sz val="8"/>
        <rFont val="Calibri"/>
        <family val="2"/>
        <scheme val="minor"/>
      </rPr>
      <t>Streptopelia risoria « domestica »</t>
    </r>
    <r>
      <rPr>
        <b/>
        <sz val="8"/>
        <rFont val="Calibri"/>
        <family val="2"/>
        <scheme val="minor"/>
      </rPr>
      <t xml:space="preserve">(Tourterelle rieuse) Mutation collier blanc (sans combinaison)   </t>
    </r>
  </si>
  <si>
    <r>
      <rPr>
        <b/>
        <i/>
        <sz val="8"/>
        <rFont val="Calibri"/>
        <family val="2"/>
        <scheme val="minor"/>
      </rPr>
      <t>Streptopelia risoria « domestica »</t>
    </r>
    <r>
      <rPr>
        <b/>
        <sz val="8"/>
        <rFont val="Calibri"/>
        <family val="2"/>
        <scheme val="minor"/>
      </rPr>
      <t xml:space="preserve">: Mutation Grey  collar (Without combinations)
</t>
    </r>
    <r>
      <rPr>
        <b/>
        <i/>
        <sz val="8"/>
        <rFont val="Calibri"/>
        <family val="2"/>
        <scheme val="minor"/>
      </rPr>
      <t>Streptopelia risoria « domestica </t>
    </r>
    <r>
      <rPr>
        <b/>
        <sz val="8"/>
        <rFont val="Calibri"/>
        <family val="2"/>
        <scheme val="minor"/>
      </rPr>
      <t>»: Mutation Withe collar (Without combinations)</t>
    </r>
  </si>
  <si>
    <r>
      <t xml:space="preserve">1 </t>
    </r>
    <r>
      <rPr>
        <b/>
        <i/>
        <sz val="8"/>
        <rFont val="Calibri"/>
        <family val="2"/>
        <scheme val="minor"/>
      </rPr>
      <t xml:space="preserve">Streptopelia risoria « domestica » </t>
    </r>
    <r>
      <rPr>
        <b/>
        <sz val="8"/>
        <rFont val="Calibri"/>
        <family val="2"/>
        <scheme val="minor"/>
      </rPr>
      <t xml:space="preserve">(Tourterelle rieuse): mutations Blanche (sans combinaison)
2 </t>
    </r>
    <r>
      <rPr>
        <b/>
        <i/>
        <sz val="8"/>
        <rFont val="Calibri"/>
        <family val="2"/>
        <scheme val="minor"/>
      </rPr>
      <t xml:space="preserve">Streptopelia risoria « domestica » </t>
    </r>
    <r>
      <rPr>
        <b/>
        <sz val="8"/>
        <rFont val="Calibri"/>
        <family val="2"/>
        <scheme val="minor"/>
      </rPr>
      <t xml:space="preserve">(Tourterelle rieuse): mutations AlbIno (sans combinaison)
3 </t>
    </r>
    <r>
      <rPr>
        <b/>
        <i/>
        <sz val="8"/>
        <rFont val="Calibri"/>
        <family val="2"/>
        <scheme val="minor"/>
      </rPr>
      <t>Streptopelia risoria « domestica »</t>
    </r>
    <r>
      <rPr>
        <b/>
        <sz val="8"/>
        <rFont val="Calibri"/>
        <family val="2"/>
        <scheme val="minor"/>
      </rPr>
      <t xml:space="preserve"> (Tourterelle rieuse): mutations Frosty-tête colorée (sans combinaison)
4 </t>
    </r>
    <r>
      <rPr>
        <b/>
        <i/>
        <sz val="8"/>
        <rFont val="Calibri"/>
        <family val="2"/>
        <scheme val="minor"/>
      </rPr>
      <t>Streptopelia risoria « domestica »</t>
    </r>
    <r>
      <rPr>
        <b/>
        <sz val="8"/>
        <rFont val="Calibri"/>
        <family val="2"/>
        <scheme val="minor"/>
      </rPr>
      <t xml:space="preserve"> (Tourterelle rieuse): mutations Tête colorée (sans combinaison)</t>
    </r>
  </si>
  <si>
    <r>
      <t>1</t>
    </r>
    <r>
      <rPr>
        <b/>
        <i/>
        <sz val="8"/>
        <rFont val="Calibri"/>
        <family val="2"/>
        <scheme val="minor"/>
      </rPr>
      <t xml:space="preserve"> Streptopelia risoria « domestica </t>
    </r>
    <r>
      <rPr>
        <b/>
        <sz val="8"/>
        <rFont val="Calibri"/>
        <family val="2"/>
        <scheme val="minor"/>
      </rPr>
      <t>» (Tourterelle rieuse): mutationsWhite  (Without combinations)
2</t>
    </r>
    <r>
      <rPr>
        <b/>
        <i/>
        <sz val="8"/>
        <rFont val="Calibri"/>
        <family val="2"/>
        <scheme val="minor"/>
      </rPr>
      <t xml:space="preserve"> Streptopelia risoria « domestica </t>
    </r>
    <r>
      <rPr>
        <b/>
        <sz val="8"/>
        <rFont val="Calibri"/>
        <family val="2"/>
        <scheme val="minor"/>
      </rPr>
      <t xml:space="preserve">» (Tourterelle rieuse): mutations albIno (Without combinations)
3 </t>
    </r>
    <r>
      <rPr>
        <b/>
        <i/>
        <sz val="8"/>
        <rFont val="Calibri"/>
        <family val="2"/>
        <scheme val="minor"/>
      </rPr>
      <t>Streptopelia risoria « domestica </t>
    </r>
    <r>
      <rPr>
        <b/>
        <sz val="8"/>
        <rFont val="Calibri"/>
        <family val="2"/>
        <scheme val="minor"/>
      </rPr>
      <t>» (Tourterelle rieuse): mutations Frosty (Without combinations)
4</t>
    </r>
    <r>
      <rPr>
        <b/>
        <i/>
        <sz val="8"/>
        <rFont val="Calibri"/>
        <family val="2"/>
        <scheme val="minor"/>
      </rPr>
      <t xml:space="preserve"> Streptopelia risoria « domestica </t>
    </r>
    <r>
      <rPr>
        <b/>
        <sz val="8"/>
        <rFont val="Calibri"/>
        <family val="2"/>
        <scheme val="minor"/>
      </rPr>
      <t>» (Tourterelle rieuse): mutations Head colorede (Without combinations)</t>
    </r>
  </si>
  <si>
    <r>
      <rPr>
        <b/>
        <i/>
        <sz val="8"/>
        <rFont val="Calibri"/>
        <family val="2"/>
        <scheme val="minor"/>
      </rPr>
      <t>1 Streptopelia risoria « domestica »</t>
    </r>
    <r>
      <rPr>
        <b/>
        <sz val="8"/>
        <rFont val="Calibri"/>
        <family val="2"/>
        <scheme val="minor"/>
      </rPr>
      <t xml:space="preserve"> Combinaisons des mutations des classes O21 à O27 avec et sans tête blanche (ivoire et autres.)
2 Streptopelia risoria mutations panaches</t>
    </r>
  </si>
  <si>
    <r>
      <t xml:space="preserve">1 </t>
    </r>
    <r>
      <rPr>
        <b/>
        <i/>
        <sz val="8"/>
        <rFont val="Calibri"/>
        <family val="2"/>
        <scheme val="minor"/>
      </rPr>
      <t>Streptopelia risoria « domestica »</t>
    </r>
    <r>
      <rPr>
        <b/>
        <sz val="8"/>
        <rFont val="Calibri"/>
        <family val="2"/>
        <scheme val="minor"/>
      </rPr>
      <t xml:space="preserve"> Combinations of mutations of the classes O22 to O30 with and without white head (ivory and others.)
2 Streptopelia risoria Variagated mutations</t>
    </r>
  </si>
  <si>
    <r>
      <rPr>
        <b/>
        <i/>
        <sz val="8"/>
        <rFont val="Calibri"/>
        <family val="2"/>
        <scheme val="minor"/>
      </rPr>
      <t>Other Genus streptopelia and Spilopelia</t>
    </r>
    <r>
      <rPr>
        <b/>
        <sz val="8"/>
        <rFont val="Calibri"/>
        <family val="2"/>
        <scheme val="minor"/>
      </rPr>
      <t xml:space="preserve"> Classic phenotype
1 Streptopelia tranquebarica (Red turtle-dove)
2 </t>
    </r>
    <r>
      <rPr>
        <b/>
        <i/>
        <sz val="8"/>
        <rFont val="Calibri"/>
        <family val="2"/>
        <scheme val="minor"/>
      </rPr>
      <t>Streptopelia lugens</t>
    </r>
    <r>
      <rPr>
        <b/>
        <sz val="8"/>
        <rFont val="Calibri"/>
        <family val="2"/>
        <scheme val="minor"/>
      </rPr>
      <t xml:space="preserve"> (dusky turtle-dove)
3 </t>
    </r>
    <r>
      <rPr>
        <b/>
        <i/>
        <sz val="8"/>
        <rFont val="Calibri"/>
        <family val="2"/>
        <scheme val="minor"/>
      </rPr>
      <t>Streptopelia hypopyrrha</t>
    </r>
    <r>
      <rPr>
        <b/>
        <sz val="8"/>
        <rFont val="Calibri"/>
        <family val="2"/>
        <scheme val="minor"/>
      </rPr>
      <t xml:space="preserve"> (adamawa turtle-dove)
4 </t>
    </r>
    <r>
      <rPr>
        <b/>
        <i/>
        <sz val="8"/>
        <rFont val="Calibri"/>
        <family val="2"/>
        <scheme val="minor"/>
      </rPr>
      <t>Streptopelia turtur</t>
    </r>
    <r>
      <rPr>
        <b/>
        <sz val="8"/>
        <rFont val="Calibri"/>
        <family val="2"/>
        <scheme val="minor"/>
      </rPr>
      <t xml:space="preserve"> (european turtle-dove)
5 </t>
    </r>
    <r>
      <rPr>
        <b/>
        <i/>
        <sz val="8"/>
        <rFont val="Calibri"/>
        <family val="2"/>
        <scheme val="minor"/>
      </rPr>
      <t>Streptopelia orientalis</t>
    </r>
    <r>
      <rPr>
        <b/>
        <sz val="8"/>
        <rFont val="Calibri"/>
        <family val="2"/>
        <scheme val="minor"/>
      </rPr>
      <t xml:space="preserve"> (oriental turtle-dove) 
6</t>
    </r>
    <r>
      <rPr>
        <b/>
        <i/>
        <sz val="8"/>
        <rFont val="Calibri"/>
        <family val="2"/>
        <scheme val="minor"/>
      </rPr>
      <t xml:space="preserve"> Streptopelia decipiens</t>
    </r>
    <r>
      <rPr>
        <b/>
        <sz val="8"/>
        <rFont val="Calibri"/>
        <family val="2"/>
        <scheme val="minor"/>
      </rPr>
      <t xml:space="preserve"> (african mourning dove)
7 </t>
    </r>
    <r>
      <rPr>
        <b/>
        <i/>
        <sz val="8"/>
        <rFont val="Calibri"/>
        <family val="2"/>
        <scheme val="minor"/>
      </rPr>
      <t>Streptopelia vinacea</t>
    </r>
    <r>
      <rPr>
        <b/>
        <sz val="8"/>
        <rFont val="Calibri"/>
        <family val="2"/>
        <scheme val="minor"/>
      </rPr>
      <t xml:space="preserve"> (vinaceous dove)
8 </t>
    </r>
    <r>
      <rPr>
        <b/>
        <i/>
        <sz val="8"/>
        <rFont val="Calibri"/>
        <family val="2"/>
        <scheme val="minor"/>
      </rPr>
      <t>Streptopelia capicola</t>
    </r>
    <r>
      <rPr>
        <b/>
        <sz val="8"/>
        <rFont val="Calibri"/>
        <family val="2"/>
        <scheme val="minor"/>
      </rPr>
      <t xml:space="preserve"> (ring-necked dove)
9 </t>
    </r>
    <r>
      <rPr>
        <b/>
        <i/>
        <sz val="8"/>
        <rFont val="Calibri"/>
        <family val="2"/>
        <scheme val="minor"/>
      </rPr>
      <t>Streptopelia semitorquata</t>
    </r>
    <r>
      <rPr>
        <b/>
        <sz val="8"/>
        <rFont val="Calibri"/>
        <family val="2"/>
        <scheme val="minor"/>
      </rPr>
      <t xml:space="preserve"> (red-eyed dove)
10 Streptopelia decaocto (eurasian collared-dove)
11 </t>
    </r>
    <r>
      <rPr>
        <b/>
        <i/>
        <sz val="8"/>
        <rFont val="Calibri"/>
        <family val="2"/>
        <scheme val="minor"/>
      </rPr>
      <t>Streptopelia roseogrisea</t>
    </r>
    <r>
      <rPr>
        <b/>
        <sz val="8"/>
        <rFont val="Calibri"/>
        <family val="2"/>
        <scheme val="minor"/>
      </rPr>
      <t xml:space="preserve"> (african collared-dove)
12 </t>
    </r>
    <r>
      <rPr>
        <b/>
        <i/>
        <sz val="8"/>
        <rFont val="Calibri"/>
        <family val="2"/>
        <scheme val="minor"/>
      </rPr>
      <t>Streptopelia reichenowi</t>
    </r>
    <r>
      <rPr>
        <b/>
        <sz val="8"/>
        <rFont val="Calibri"/>
        <family val="2"/>
        <scheme val="minor"/>
      </rPr>
      <t xml:space="preserve"> (white-winged collared-dove)
13 Streptopelia bitorquata (island collared-dove)
14 </t>
    </r>
    <r>
      <rPr>
        <b/>
        <i/>
        <sz val="8"/>
        <rFont val="Calibri"/>
        <family val="2"/>
        <scheme val="minor"/>
      </rPr>
      <t>Spilopelia senegalensis</t>
    </r>
    <r>
      <rPr>
        <b/>
        <sz val="8"/>
        <rFont val="Calibri"/>
        <family val="2"/>
        <scheme val="minor"/>
      </rPr>
      <t xml:space="preserve"> (Laughing dove)
15 </t>
    </r>
    <r>
      <rPr>
        <b/>
        <i/>
        <sz val="8"/>
        <rFont val="Calibri"/>
        <family val="2"/>
        <scheme val="minor"/>
      </rPr>
      <t>Spilopelia chinensis</t>
    </r>
    <r>
      <rPr>
        <b/>
        <sz val="8"/>
        <rFont val="Calibri"/>
        <family val="2"/>
        <scheme val="minor"/>
      </rPr>
      <t xml:space="preserve"> Spotted dove)</t>
    </r>
  </si>
  <si>
    <r>
      <rPr>
        <b/>
        <i/>
        <sz val="8"/>
        <rFont val="Calibri"/>
        <family val="2"/>
        <scheme val="minor"/>
      </rPr>
      <t>Genus Oena -Tutur and Zenaida</t>
    </r>
    <r>
      <rPr>
        <b/>
        <sz val="8"/>
        <rFont val="Calibri"/>
        <family val="2"/>
        <scheme val="minor"/>
      </rPr>
      <t xml:space="preserve"> Classic Phenotype
1</t>
    </r>
    <r>
      <rPr>
        <b/>
        <i/>
        <sz val="8"/>
        <rFont val="Calibri"/>
        <family val="2"/>
        <scheme val="minor"/>
      </rPr>
      <t xml:space="preserve"> Oena capensi</t>
    </r>
    <r>
      <rPr>
        <b/>
        <sz val="8"/>
        <rFont val="Calibri"/>
        <family val="2"/>
        <scheme val="minor"/>
      </rPr>
      <t xml:space="preserve">s: (Namaqua dove)
2 </t>
    </r>
    <r>
      <rPr>
        <b/>
        <i/>
        <sz val="8"/>
        <rFont val="Calibri"/>
        <family val="2"/>
        <scheme val="minor"/>
      </rPr>
      <t>Turtur tympanistria</t>
    </r>
    <r>
      <rPr>
        <b/>
        <sz val="8"/>
        <rFont val="Calibri"/>
        <family val="2"/>
        <scheme val="minor"/>
      </rPr>
      <t xml:space="preserve"> (Tambourine dove)
3</t>
    </r>
    <r>
      <rPr>
        <b/>
        <i/>
        <sz val="8"/>
        <rFont val="Calibri"/>
        <family val="2"/>
        <scheme val="minor"/>
      </rPr>
      <t xml:space="preserve"> Turtur chalcospilos</t>
    </r>
    <r>
      <rPr>
        <b/>
        <sz val="8"/>
        <rFont val="Calibri"/>
        <family val="2"/>
        <scheme val="minor"/>
      </rPr>
      <t xml:space="preserve"> (Emerald-spotted wood-dove)
4 </t>
    </r>
    <r>
      <rPr>
        <b/>
        <i/>
        <sz val="8"/>
        <rFont val="Calibri"/>
        <family val="2"/>
        <scheme val="minor"/>
      </rPr>
      <t>Turtur abyssinicus</t>
    </r>
    <r>
      <rPr>
        <b/>
        <sz val="8"/>
        <rFont val="Calibri"/>
        <family val="2"/>
        <scheme val="minor"/>
      </rPr>
      <t xml:space="preserve"> (Black-billed wood-dove)
5 </t>
    </r>
    <r>
      <rPr>
        <b/>
        <i/>
        <sz val="8"/>
        <rFont val="Calibri"/>
        <family val="2"/>
        <scheme val="minor"/>
      </rPr>
      <t>Turtur afer</t>
    </r>
    <r>
      <rPr>
        <b/>
        <sz val="8"/>
        <rFont val="Calibri"/>
        <family val="2"/>
        <scheme val="minor"/>
      </rPr>
      <t xml:space="preserve"> (Blue-spotted wood-dove)
6 </t>
    </r>
    <r>
      <rPr>
        <b/>
        <i/>
        <sz val="8"/>
        <rFont val="Calibri"/>
        <family val="2"/>
        <scheme val="minor"/>
      </rPr>
      <t xml:space="preserve">Turtur brehmeri </t>
    </r>
    <r>
      <rPr>
        <b/>
        <sz val="8"/>
        <rFont val="Calibri"/>
        <family val="2"/>
        <scheme val="minor"/>
      </rPr>
      <t xml:space="preserve">(blue-headed wood-quai)
7 </t>
    </r>
    <r>
      <rPr>
        <b/>
        <i/>
        <sz val="8"/>
        <rFont val="Calibri"/>
        <family val="2"/>
        <scheme val="minor"/>
      </rPr>
      <t>Zenaida macroura</t>
    </r>
    <r>
      <rPr>
        <b/>
        <sz val="8"/>
        <rFont val="Calibri"/>
        <family val="2"/>
        <scheme val="minor"/>
      </rPr>
      <t xml:space="preserve"> American mourning dove
8 </t>
    </r>
    <r>
      <rPr>
        <b/>
        <i/>
        <sz val="8"/>
        <rFont val="Calibri"/>
        <family val="2"/>
        <scheme val="minor"/>
      </rPr>
      <t>Zenaida graysoni</t>
    </r>
    <r>
      <rPr>
        <b/>
        <sz val="8"/>
        <rFont val="Calibri"/>
        <family val="2"/>
        <scheme val="minor"/>
      </rPr>
      <t xml:space="preserve"> Socorro dove
9 </t>
    </r>
    <r>
      <rPr>
        <b/>
        <i/>
        <sz val="8"/>
        <rFont val="Calibri"/>
        <family val="2"/>
        <scheme val="minor"/>
      </rPr>
      <t>Zenaida auriculata</t>
    </r>
    <r>
      <rPr>
        <b/>
        <sz val="8"/>
        <rFont val="Calibri"/>
        <family val="2"/>
        <scheme val="minor"/>
      </rPr>
      <t xml:space="preserve">  Eared dove
10 </t>
    </r>
    <r>
      <rPr>
        <b/>
        <i/>
        <sz val="8"/>
        <rFont val="Calibri"/>
        <family val="2"/>
        <scheme val="minor"/>
      </rPr>
      <t>Zenaida aurita</t>
    </r>
    <r>
      <rPr>
        <b/>
        <sz val="8"/>
        <rFont val="Calibri"/>
        <family val="2"/>
        <scheme val="minor"/>
      </rPr>
      <t xml:space="preserve">  Zenaida dove
11 </t>
    </r>
    <r>
      <rPr>
        <b/>
        <i/>
        <sz val="8"/>
        <rFont val="Calibri"/>
        <family val="2"/>
        <scheme val="minor"/>
      </rPr>
      <t>Zenaida galapagoensis</t>
    </r>
    <r>
      <rPr>
        <b/>
        <sz val="8"/>
        <rFont val="Calibri"/>
        <family val="2"/>
        <scheme val="minor"/>
      </rPr>
      <t xml:space="preserve">  Galapagos dove
12 </t>
    </r>
    <r>
      <rPr>
        <b/>
        <i/>
        <sz val="8"/>
        <rFont val="Calibri"/>
        <family val="2"/>
        <scheme val="minor"/>
      </rPr>
      <t>Zenaida asiatica</t>
    </r>
    <r>
      <rPr>
        <b/>
        <sz val="8"/>
        <rFont val="Calibri"/>
        <family val="2"/>
        <scheme val="minor"/>
      </rPr>
      <t xml:space="preserve"> White-winged dove
13 </t>
    </r>
    <r>
      <rPr>
        <b/>
        <i/>
        <sz val="8"/>
        <rFont val="Calibri"/>
        <family val="2"/>
        <scheme val="minor"/>
      </rPr>
      <t>Zenaida meloda</t>
    </r>
    <r>
      <rPr>
        <b/>
        <sz val="8"/>
        <rFont val="Calibri"/>
        <family val="2"/>
        <scheme val="minor"/>
      </rPr>
      <t xml:space="preserve"> Pacific dove</t>
    </r>
  </si>
  <si>
    <r>
      <rPr>
        <b/>
        <i/>
        <sz val="8"/>
        <rFont val="Calibri"/>
        <family val="2"/>
        <scheme val="minor"/>
      </rPr>
      <t>Genus columbina and scardafella</t>
    </r>
    <r>
      <rPr>
        <b/>
        <sz val="8"/>
        <rFont val="Calibri"/>
        <family val="2"/>
        <scheme val="minor"/>
      </rPr>
      <t xml:space="preserve">  Classic Phenotype
1 Columbina (scardafella) inca: Inca dove.
2 Columbina (scardafella) squammata: Scaled dove.
3 </t>
    </r>
    <r>
      <rPr>
        <b/>
        <i/>
        <sz val="8"/>
        <rFont val="Calibri"/>
        <family val="2"/>
        <scheme val="minor"/>
      </rPr>
      <t>Columbina picui</t>
    </r>
    <r>
      <rPr>
        <b/>
        <sz val="8"/>
        <rFont val="Calibri"/>
        <family val="2"/>
        <scheme val="minor"/>
      </rPr>
      <t xml:space="preserve">: Picui dove
4 Columbina passerina: Common ground-dove. 
5 Columbina minuta: Plain-breasted ground-dove
6 </t>
    </r>
    <r>
      <rPr>
        <b/>
        <i/>
        <sz val="8"/>
        <rFont val="Calibri"/>
        <family val="2"/>
        <scheme val="minor"/>
      </rPr>
      <t>Columbina Buckleyi</t>
    </r>
    <r>
      <rPr>
        <b/>
        <sz val="8"/>
        <rFont val="Calibri"/>
        <family val="2"/>
        <scheme val="minor"/>
      </rPr>
      <t xml:space="preserve">: Ecuadorian ground-dove
7 Columbina talpacoti: Ruddy ground-dove
8 </t>
    </r>
    <r>
      <rPr>
        <b/>
        <i/>
        <sz val="8"/>
        <rFont val="Calibri"/>
        <family val="2"/>
        <scheme val="minor"/>
      </rPr>
      <t>Columbina cruziana</t>
    </r>
    <r>
      <rPr>
        <b/>
        <sz val="8"/>
        <rFont val="Calibri"/>
        <family val="2"/>
        <scheme val="minor"/>
      </rPr>
      <t xml:space="preserve"> :  Croaking ground-dove.
9 </t>
    </r>
    <r>
      <rPr>
        <b/>
        <i/>
        <sz val="8"/>
        <rFont val="Calibri"/>
        <family val="2"/>
        <scheme val="minor"/>
      </rPr>
      <t>Columbina cyanopis</t>
    </r>
    <r>
      <rPr>
        <b/>
        <sz val="8"/>
        <rFont val="Calibri"/>
        <family val="2"/>
        <scheme val="minor"/>
      </rPr>
      <t>: Blue-eyed ground-dove.</t>
    </r>
  </si>
  <si>
    <r>
      <t xml:space="preserve">Genus chalcophaps Classic phenotype
1 </t>
    </r>
    <r>
      <rPr>
        <b/>
        <i/>
        <sz val="8"/>
        <rFont val="Calibri"/>
        <family val="2"/>
        <scheme val="minor"/>
      </rPr>
      <t>Chalcophaps indica</t>
    </r>
    <r>
      <rPr>
        <b/>
        <sz val="8"/>
        <rFont val="Calibri"/>
        <family val="2"/>
        <scheme val="minor"/>
      </rPr>
      <t xml:space="preserve"> (Emerald dove)
2 </t>
    </r>
    <r>
      <rPr>
        <b/>
        <i/>
        <sz val="8"/>
        <rFont val="Calibri"/>
        <family val="2"/>
        <scheme val="minor"/>
      </rPr>
      <t xml:space="preserve">Chalcophaps stephani </t>
    </r>
    <r>
      <rPr>
        <b/>
        <sz val="8"/>
        <rFont val="Calibri"/>
        <family val="2"/>
        <scheme val="minor"/>
      </rPr>
      <t xml:space="preserve">(Stephan’s dove)
3 </t>
    </r>
    <r>
      <rPr>
        <b/>
        <i/>
        <sz val="8"/>
        <rFont val="Calibri"/>
        <family val="2"/>
        <scheme val="minor"/>
      </rPr>
      <t>Ocyphaps lophotes</t>
    </r>
    <r>
      <rPr>
        <b/>
        <sz val="8"/>
        <rFont val="Calibri"/>
        <family val="2"/>
        <scheme val="minor"/>
      </rPr>
      <t xml:space="preserve"> (Crested pigeon)
4 </t>
    </r>
    <r>
      <rPr>
        <b/>
        <i/>
        <sz val="8"/>
        <rFont val="Calibri"/>
        <family val="2"/>
        <scheme val="minor"/>
      </rPr>
      <t>Geophaps plumifera</t>
    </r>
    <r>
      <rPr>
        <b/>
        <sz val="8"/>
        <rFont val="Calibri"/>
        <family val="2"/>
        <scheme val="minor"/>
      </rPr>
      <t xml:space="preserve"> (Spinifex pigeon)
5 </t>
    </r>
    <r>
      <rPr>
        <b/>
        <i/>
        <sz val="8"/>
        <rFont val="Calibri"/>
        <family val="2"/>
        <scheme val="minor"/>
      </rPr>
      <t>Henicophaps albifrons and H. forsteri</t>
    </r>
    <r>
      <rPr>
        <b/>
        <sz val="8"/>
        <rFont val="Calibri"/>
        <family val="2"/>
        <scheme val="minor"/>
      </rPr>
      <t xml:space="preserve"> (New guinea and New britain) 
6 </t>
    </r>
    <r>
      <rPr>
        <b/>
        <i/>
        <sz val="8"/>
        <rFont val="Calibri"/>
        <family val="2"/>
        <scheme val="minor"/>
      </rPr>
      <t>Phaps chalcoptera</t>
    </r>
    <r>
      <rPr>
        <b/>
        <sz val="8"/>
        <rFont val="Calibri"/>
        <family val="2"/>
        <scheme val="minor"/>
      </rPr>
      <t xml:space="preserve"> (Nommon bronzewing)
7</t>
    </r>
    <r>
      <rPr>
        <b/>
        <i/>
        <sz val="8"/>
        <rFont val="Calibri"/>
        <family val="2"/>
        <scheme val="minor"/>
      </rPr>
      <t xml:space="preserve"> Phaps elegans</t>
    </r>
    <r>
      <rPr>
        <b/>
        <sz val="8"/>
        <rFont val="Calibri"/>
        <family val="2"/>
        <scheme val="minor"/>
      </rPr>
      <t xml:space="preserve"> (Brush bronzewing)
8 P</t>
    </r>
    <r>
      <rPr>
        <b/>
        <i/>
        <sz val="8"/>
        <rFont val="Calibri"/>
        <family val="2"/>
        <scheme val="minor"/>
      </rPr>
      <t>haps histrionica</t>
    </r>
    <r>
      <rPr>
        <b/>
        <sz val="8"/>
        <rFont val="Calibri"/>
        <family val="2"/>
        <scheme val="minor"/>
      </rPr>
      <t xml:space="preserve"> (flock bronzewing)
9 </t>
    </r>
    <r>
      <rPr>
        <b/>
        <i/>
        <sz val="8"/>
        <rFont val="Calibri"/>
        <family val="2"/>
        <scheme val="minor"/>
      </rPr>
      <t>Petrophassa rufipennis</t>
    </r>
    <r>
      <rPr>
        <b/>
        <sz val="8"/>
        <rFont val="Calibri"/>
        <family val="2"/>
        <scheme val="minor"/>
      </rPr>
      <t xml:space="preserve"> (chestnut-quilled rock-pigeon)
10  Petrophassa albipennis (white-quilled rock-pigeon)</t>
    </r>
  </si>
  <si>
    <r>
      <rPr>
        <b/>
        <i/>
        <sz val="8"/>
        <rFont val="Calibri"/>
        <family val="2"/>
        <scheme val="minor"/>
      </rPr>
      <t>Genus Columba</t>
    </r>
    <r>
      <rPr>
        <b/>
        <sz val="8"/>
        <rFont val="Calibri"/>
        <family val="2"/>
        <scheme val="minor"/>
      </rPr>
      <t xml:space="preserve">  (European pigeons (6)- (Exotic pigeons (26)-–</t>
    </r>
    <r>
      <rPr>
        <b/>
        <i/>
        <sz val="8"/>
        <rFont val="Calibri"/>
        <family val="2"/>
        <scheme val="minor"/>
      </rPr>
      <t xml:space="preserve"> Genus Nesoenas- Leucosarcia- Aplopelia-Genius Patagioenas</t>
    </r>
    <r>
      <rPr>
        <b/>
        <sz val="8"/>
        <rFont val="Calibri"/>
        <family val="2"/>
        <scheme val="minor"/>
      </rPr>
      <t xml:space="preserve">   (Américan pigeons),etc….Classic Phenotype
1</t>
    </r>
    <r>
      <rPr>
        <b/>
        <i/>
        <sz val="8"/>
        <rFont val="Calibri"/>
        <family val="2"/>
        <scheme val="minor"/>
      </rPr>
      <t xml:space="preserve"> Columba livia</t>
    </r>
    <r>
      <rPr>
        <b/>
        <sz val="8"/>
        <rFont val="Calibri"/>
        <family val="2"/>
        <scheme val="minor"/>
      </rPr>
      <t xml:space="preserve"> (Rock dove)
2</t>
    </r>
    <r>
      <rPr>
        <b/>
        <i/>
        <sz val="8"/>
        <rFont val="Calibri"/>
        <family val="2"/>
        <scheme val="minor"/>
      </rPr>
      <t xml:space="preserve"> Columba oenas</t>
    </r>
    <r>
      <rPr>
        <b/>
        <sz val="8"/>
        <rFont val="Calibri"/>
        <family val="2"/>
        <scheme val="minor"/>
      </rPr>
      <t xml:space="preserve"> (Rock dove) 
3 </t>
    </r>
    <r>
      <rPr>
        <b/>
        <i/>
        <sz val="8"/>
        <rFont val="Calibri"/>
        <family val="2"/>
        <scheme val="minor"/>
      </rPr>
      <t>Columba palumbus</t>
    </r>
    <r>
      <rPr>
        <b/>
        <sz val="8"/>
        <rFont val="Calibri"/>
        <family val="2"/>
        <scheme val="minor"/>
      </rPr>
      <t xml:space="preserve"> (Common wood-pigeon)
4 </t>
    </r>
    <r>
      <rPr>
        <b/>
        <i/>
        <sz val="8"/>
        <rFont val="Calibri"/>
        <family val="2"/>
        <scheme val="minor"/>
      </rPr>
      <t xml:space="preserve">Columba trocaz </t>
    </r>
    <r>
      <rPr>
        <b/>
        <sz val="8"/>
        <rFont val="Calibri"/>
        <family val="2"/>
        <scheme val="minor"/>
      </rPr>
      <t xml:space="preserve">(Madeira laurel-pigeon)
5 </t>
    </r>
    <r>
      <rPr>
        <b/>
        <i/>
        <sz val="8"/>
        <rFont val="Calibri"/>
        <family val="2"/>
        <scheme val="minor"/>
      </rPr>
      <t xml:space="preserve">Columba bollii </t>
    </r>
    <r>
      <rPr>
        <b/>
        <sz val="8"/>
        <rFont val="Calibri"/>
        <family val="2"/>
        <scheme val="minor"/>
      </rPr>
      <t xml:space="preserve">(Dark-tailed laurel-pigeon)
6 </t>
    </r>
    <r>
      <rPr>
        <b/>
        <i/>
        <sz val="8"/>
        <rFont val="Calibri"/>
        <family val="2"/>
        <scheme val="minor"/>
      </rPr>
      <t>Columba junoniae</t>
    </r>
    <r>
      <rPr>
        <b/>
        <sz val="8"/>
        <rFont val="Calibri"/>
        <family val="2"/>
        <scheme val="minor"/>
      </rPr>
      <t xml:space="preserve"> (White-tailed laurel—pigeon)
7 </t>
    </r>
    <r>
      <rPr>
        <b/>
        <i/>
        <sz val="8"/>
        <rFont val="Calibri"/>
        <family val="2"/>
        <scheme val="minor"/>
      </rPr>
      <t>Columba guinea</t>
    </r>
    <r>
      <rPr>
        <b/>
        <sz val="8"/>
        <rFont val="Calibri"/>
        <family val="2"/>
        <scheme val="minor"/>
      </rPr>
      <t xml:space="preserve"> (Speckled pigeon)
8 </t>
    </r>
    <r>
      <rPr>
        <b/>
        <i/>
        <sz val="8"/>
        <rFont val="Calibri"/>
        <family val="2"/>
        <scheme val="minor"/>
      </rPr>
      <t xml:space="preserve">Columba arquatrix </t>
    </r>
    <r>
      <rPr>
        <b/>
        <sz val="8"/>
        <rFont val="Calibri"/>
        <family val="2"/>
        <scheme val="minor"/>
      </rPr>
      <t xml:space="preserve">(African olive-pigeon)
9 </t>
    </r>
    <r>
      <rPr>
        <b/>
        <i/>
        <sz val="8"/>
        <rFont val="Calibri"/>
        <family val="2"/>
        <scheme val="minor"/>
      </rPr>
      <t>Columba pulchricollis</t>
    </r>
    <r>
      <rPr>
        <b/>
        <sz val="8"/>
        <rFont val="Calibri"/>
        <family val="2"/>
        <scheme val="minor"/>
      </rPr>
      <t xml:space="preserve"> (Ashy wood-pigeon) 
10 </t>
    </r>
    <r>
      <rPr>
        <b/>
        <i/>
        <sz val="8"/>
        <rFont val="Calibri"/>
        <family val="2"/>
        <scheme val="minor"/>
      </rPr>
      <t>Columba punicea</t>
    </r>
    <r>
      <rPr>
        <b/>
        <sz val="8"/>
        <rFont val="Calibri"/>
        <family val="2"/>
        <scheme val="minor"/>
      </rPr>
      <t xml:space="preserve"> (Pale-capped pigeon) 
11 </t>
    </r>
    <r>
      <rPr>
        <b/>
        <i/>
        <sz val="8"/>
        <rFont val="Calibri"/>
        <family val="2"/>
        <scheme val="minor"/>
      </rPr>
      <t>Columba vitiensis</t>
    </r>
    <r>
      <rPr>
        <b/>
        <sz val="8"/>
        <rFont val="Calibri"/>
        <family val="2"/>
        <scheme val="minor"/>
      </rPr>
      <t xml:space="preserve"> Metallic pigeon)
12 </t>
    </r>
    <r>
      <rPr>
        <b/>
        <i/>
        <sz val="8"/>
        <rFont val="Calibri"/>
        <family val="2"/>
        <scheme val="minor"/>
      </rPr>
      <t>Columba leucomela</t>
    </r>
    <r>
      <rPr>
        <b/>
        <sz val="8"/>
        <rFont val="Calibri"/>
        <family val="2"/>
        <scheme val="minor"/>
      </rPr>
      <t xml:space="preserve"> (White headed-pigeon), etc…
13 </t>
    </r>
    <r>
      <rPr>
        <b/>
        <i/>
        <sz val="8"/>
        <rFont val="Calibri"/>
        <family val="2"/>
        <scheme val="minor"/>
      </rPr>
      <t xml:space="preserve">Nesoenas picturata </t>
    </r>
    <r>
      <rPr>
        <b/>
        <sz val="8"/>
        <rFont val="Calibri"/>
        <family val="2"/>
        <scheme val="minor"/>
      </rPr>
      <t>(Malagasy turtle-dove)
14</t>
    </r>
    <r>
      <rPr>
        <b/>
        <i/>
        <sz val="8"/>
        <rFont val="Calibri"/>
        <family val="2"/>
        <scheme val="minor"/>
      </rPr>
      <t xml:space="preserve"> Nesoenas mayeri </t>
    </r>
    <r>
      <rPr>
        <b/>
        <sz val="8"/>
        <rFont val="Calibri"/>
        <family val="2"/>
        <scheme val="minor"/>
      </rPr>
      <t xml:space="preserve">(Pink pigeon)
15 </t>
    </r>
    <r>
      <rPr>
        <b/>
        <i/>
        <sz val="8"/>
        <rFont val="Calibri"/>
        <family val="2"/>
        <scheme val="minor"/>
      </rPr>
      <t xml:space="preserve">Leucosarcia melanoleuca </t>
    </r>
    <r>
      <rPr>
        <b/>
        <sz val="8"/>
        <rFont val="Calibri"/>
        <family val="2"/>
        <scheme val="minor"/>
      </rPr>
      <t xml:space="preserve">(Wonga pigeon)
16 </t>
    </r>
    <r>
      <rPr>
        <b/>
        <i/>
        <sz val="8"/>
        <rFont val="Calibri"/>
        <family val="2"/>
        <scheme val="minor"/>
      </rPr>
      <t xml:space="preserve">Aplopelia (Columba) larvata </t>
    </r>
    <r>
      <rPr>
        <b/>
        <sz val="8"/>
        <rFont val="Calibri"/>
        <family val="2"/>
        <scheme val="minor"/>
      </rPr>
      <t>(African lemon-dove)
17 Aplopelia simplex (Sao tome lemon-dove )
18</t>
    </r>
    <r>
      <rPr>
        <b/>
        <i/>
        <sz val="8"/>
        <rFont val="Calibri"/>
        <family val="2"/>
        <scheme val="minor"/>
      </rPr>
      <t xml:space="preserve"> Genus Patagioenas: corensis, oenops, speciosa, maculosa, picazuro, leucocephala, squamosa,…</t>
    </r>
  </si>
  <si>
    <r>
      <t>All the Other Granivores- Frugivorious classic Phenotype
1</t>
    </r>
    <r>
      <rPr>
        <b/>
        <i/>
        <sz val="8"/>
        <rFont val="Calibri"/>
        <family val="2"/>
        <scheme val="minor"/>
      </rPr>
      <t xml:space="preserve"> Phasianelles Genus Macropygia, Reinwardtoena, Turacoena
2 Colombars Genus Treron.
3 Ptilopes Genus PtilInopus et Drepanoptila
4 Carpophages Genus Ducula, Hemiphaga, Lopholaimus, Cryptophaps Gymnophaps.
5 Gouras Genus Goura (cristata, victoria, sheepmakeri)
6 Nicobar à camail Caloenas nicobarica, Otidiphaps noble Otidiphaps nobilis.
7 Phapitrérons Genus Phapitreron (leucotis, amethystina, cinereiceps)
8 Founingos Genus Alectroenas (madagascariensis, sganzini, pulcherrina)
9 Trugon terrestris (Trugon terrestre)
10 Didunculus strigirostris  (Diduncule strigirostre)</t>
    </r>
  </si>
  <si>
    <r>
      <rPr>
        <b/>
        <u/>
        <sz val="8"/>
        <rFont val="Calibri"/>
        <family val="2"/>
        <scheme val="minor"/>
      </rPr>
      <t>Le nom latin est indispensable.</t>
    </r>
    <r>
      <rPr>
        <b/>
        <sz val="8"/>
        <rFont val="Calibri"/>
        <family val="2"/>
        <scheme val="minor"/>
      </rPr>
      <t xml:space="preserve">    
Les oiseaux panachés-frisés ne sont pas admis</t>
    </r>
  </si>
  <si>
    <r>
      <rPr>
        <b/>
        <u/>
        <sz val="8"/>
        <rFont val="Calibri"/>
        <family val="2"/>
        <scheme val="minor"/>
      </rPr>
      <t xml:space="preserve">The Latin name is required.
</t>
    </r>
    <r>
      <rPr>
        <b/>
        <sz val="8"/>
        <rFont val="Calibri"/>
        <family val="2"/>
        <scheme val="minor"/>
      </rPr>
      <t>Variegated-frilled birds are not accepted.</t>
    </r>
  </si>
  <si>
    <r>
      <t>Excalfactoria(coturnix) chinensis. (King quail)  Classic phenoype</t>
    </r>
    <r>
      <rPr>
        <b/>
        <sz val="8"/>
        <rFont val="Calibri"/>
        <family val="2"/>
        <scheme val="minor"/>
      </rPr>
      <t xml:space="preserve"> Classic Phenotype</t>
    </r>
  </si>
  <si>
    <r>
      <rPr>
        <b/>
        <i/>
        <sz val="8"/>
        <rFont val="Calibri"/>
        <family val="2"/>
        <scheme val="minor"/>
      </rPr>
      <t>Coturnix japonica</t>
    </r>
    <r>
      <rPr>
        <b/>
        <sz val="8"/>
        <rFont val="Calibri"/>
        <family val="2"/>
        <scheme val="minor"/>
      </rPr>
      <t xml:space="preserve"> (Japonese quail) Classic phenotype</t>
    </r>
  </si>
  <si>
    <r>
      <rPr>
        <b/>
        <i/>
        <sz val="8"/>
        <rFont val="Calibri"/>
        <family val="2"/>
        <scheme val="minor"/>
      </rPr>
      <t>Colinus virginianus ssp dont C.v.ridgwai</t>
    </r>
    <r>
      <rPr>
        <b/>
        <sz val="8"/>
        <rFont val="Calibri"/>
        <family val="2"/>
        <scheme val="minor"/>
      </rPr>
      <t xml:space="preserve"> (Northern bobwhite) Classic phenotype</t>
    </r>
  </si>
  <si>
    <r>
      <rPr>
        <b/>
        <i/>
        <sz val="8"/>
        <rFont val="Calibri"/>
        <family val="2"/>
        <scheme val="minor"/>
      </rPr>
      <t>Colinus virginianus ssp dont C.v.ridgwai</t>
    </r>
    <r>
      <rPr>
        <b/>
        <sz val="8"/>
        <rFont val="Calibri"/>
        <family val="2"/>
        <scheme val="minor"/>
      </rPr>
      <t xml:space="preserve"> (Colin de Virginie) toutes les mutations 
1 </t>
    </r>
    <r>
      <rPr>
        <b/>
        <i/>
        <sz val="8"/>
        <rFont val="Calibri"/>
        <family val="2"/>
        <scheme val="minor"/>
      </rPr>
      <t>Colinus virginianus</t>
    </r>
    <r>
      <rPr>
        <b/>
        <sz val="8"/>
        <rFont val="Calibri"/>
        <family val="2"/>
        <scheme val="minor"/>
      </rPr>
      <t xml:space="preserve"> (Colin de Virginie) mutations (mosaïque, grise, autre ...)
2</t>
    </r>
    <r>
      <rPr>
        <b/>
        <i/>
        <sz val="8"/>
        <rFont val="Calibri"/>
        <family val="2"/>
        <scheme val="minor"/>
      </rPr>
      <t xml:space="preserve"> Colinus virginianus ridgwayii </t>
    </r>
    <r>
      <rPr>
        <b/>
        <sz val="8"/>
        <rFont val="Calibri"/>
        <family val="2"/>
        <scheme val="minor"/>
      </rPr>
      <t>(Colin de Virginie) à tête noire.</t>
    </r>
  </si>
  <si>
    <r>
      <rPr>
        <b/>
        <i/>
        <sz val="8"/>
        <rFont val="Calibri"/>
        <family val="2"/>
        <scheme val="minor"/>
      </rPr>
      <t xml:space="preserve">Colinus virginianus ssp including C.v.ridgwai </t>
    </r>
    <r>
      <rPr>
        <b/>
        <sz val="8"/>
        <rFont val="Calibri"/>
        <family val="2"/>
        <scheme val="minor"/>
      </rPr>
      <t xml:space="preserve">All mutations
1 </t>
    </r>
    <r>
      <rPr>
        <b/>
        <i/>
        <sz val="8"/>
        <rFont val="Calibri"/>
        <family val="2"/>
        <scheme val="minor"/>
      </rPr>
      <t>Colinus virginianus</t>
    </r>
    <r>
      <rPr>
        <b/>
        <sz val="8"/>
        <rFont val="Calibri"/>
        <family val="2"/>
        <scheme val="minor"/>
      </rPr>
      <t xml:space="preserve"> (Colinus virginianus) mutations (mosaïque, grise, autre ...)
2</t>
    </r>
    <r>
      <rPr>
        <b/>
        <i/>
        <sz val="8"/>
        <rFont val="Calibri"/>
        <family val="2"/>
        <scheme val="minor"/>
      </rPr>
      <t xml:space="preserve"> Colinus virginianus ridgwayii </t>
    </r>
    <r>
      <rPr>
        <b/>
        <sz val="8"/>
        <rFont val="Calibri"/>
        <family val="2"/>
        <scheme val="minor"/>
      </rPr>
      <t>(Northern bobwhite) à têteNoire.</t>
    </r>
  </si>
  <si>
    <r>
      <t xml:space="preserve">Other </t>
    </r>
    <r>
      <rPr>
        <b/>
        <i/>
        <sz val="8"/>
        <rFont val="Calibri"/>
        <family val="2"/>
        <scheme val="minor"/>
      </rPr>
      <t>Coturnix  (delegorguei- coromandelica- pectoralis- ypsilophora- adamsonii</t>
    </r>
    <r>
      <rPr>
        <b/>
        <sz val="8"/>
        <rFont val="Calibri"/>
        <family val="2"/>
        <scheme val="minor"/>
      </rPr>
      <t xml:space="preserve">) Classic Phenotype
1 </t>
    </r>
    <r>
      <rPr>
        <b/>
        <i/>
        <sz val="8"/>
        <rFont val="Calibri"/>
        <family val="2"/>
        <scheme val="minor"/>
      </rPr>
      <t>Coturnix delegorguei</t>
    </r>
    <r>
      <rPr>
        <b/>
        <sz val="8"/>
        <rFont val="Calibri"/>
        <family val="2"/>
        <scheme val="minor"/>
      </rPr>
      <t xml:space="preserve"> (Harlequin quail)
2 </t>
    </r>
    <r>
      <rPr>
        <b/>
        <i/>
        <sz val="8"/>
        <rFont val="Calibri"/>
        <family val="2"/>
        <scheme val="minor"/>
      </rPr>
      <t>Coturnix coromandelica</t>
    </r>
    <r>
      <rPr>
        <b/>
        <sz val="8"/>
        <rFont val="Calibri"/>
        <family val="2"/>
        <scheme val="minor"/>
      </rPr>
      <t xml:space="preserve"> (Rain quail)
3 </t>
    </r>
    <r>
      <rPr>
        <b/>
        <i/>
        <sz val="8"/>
        <rFont val="Calibri"/>
        <family val="2"/>
        <scheme val="minor"/>
      </rPr>
      <t>Coturnix pectoralis</t>
    </r>
    <r>
      <rPr>
        <b/>
        <sz val="8"/>
        <rFont val="Calibri"/>
        <family val="2"/>
        <scheme val="minor"/>
      </rPr>
      <t xml:space="preserve"> (Stubble quail)
4 </t>
    </r>
    <r>
      <rPr>
        <b/>
        <i/>
        <sz val="8"/>
        <rFont val="Calibri"/>
        <family val="2"/>
        <scheme val="minor"/>
      </rPr>
      <t>Coturnix ypsilophora</t>
    </r>
    <r>
      <rPr>
        <b/>
        <sz val="8"/>
        <rFont val="Calibri"/>
        <family val="2"/>
        <scheme val="minor"/>
      </rPr>
      <t xml:space="preserve"> (Brown quail)
5 </t>
    </r>
    <r>
      <rPr>
        <b/>
        <i/>
        <sz val="8"/>
        <rFont val="Calibri"/>
        <family val="2"/>
        <scheme val="minor"/>
      </rPr>
      <t xml:space="preserve">Excalfactoria adansonii </t>
    </r>
    <r>
      <rPr>
        <b/>
        <sz val="8"/>
        <rFont val="Calibri"/>
        <family val="2"/>
        <scheme val="minor"/>
      </rPr>
      <t>(African blue quail)</t>
    </r>
  </si>
  <si>
    <r>
      <rPr>
        <b/>
        <i/>
        <sz val="8"/>
        <rFont val="Calibri"/>
        <family val="2"/>
        <scheme val="minor"/>
      </rPr>
      <t>Genus Perdicula</t>
    </r>
    <r>
      <rPr>
        <b/>
        <sz val="8"/>
        <rFont val="Calibri"/>
        <family val="2"/>
        <scheme val="minor"/>
      </rPr>
      <t xml:space="preserve">  (Busch-quail) Classic Phenotype
1 Asiatica (Busch-quail jungle)
2 </t>
    </r>
    <r>
      <rPr>
        <b/>
        <i/>
        <sz val="8"/>
        <rFont val="Calibri"/>
        <family val="2"/>
        <scheme val="minor"/>
      </rPr>
      <t>Argoondah</t>
    </r>
    <r>
      <rPr>
        <b/>
        <sz val="8"/>
        <rFont val="Calibri"/>
        <family val="2"/>
        <scheme val="minor"/>
      </rPr>
      <t xml:space="preserve"> (Busch-quail rock)
3</t>
    </r>
    <r>
      <rPr>
        <b/>
        <i/>
        <sz val="8"/>
        <rFont val="Calibri"/>
        <family val="2"/>
        <scheme val="minor"/>
      </rPr>
      <t xml:space="preserve"> Erythrorhyncha </t>
    </r>
    <r>
      <rPr>
        <b/>
        <sz val="8"/>
        <rFont val="Calibri"/>
        <family val="2"/>
        <scheme val="minor"/>
      </rPr>
      <t>(Bush-quail painted) 
4</t>
    </r>
    <r>
      <rPr>
        <b/>
        <i/>
        <sz val="8"/>
        <rFont val="Calibri"/>
        <family val="2"/>
        <scheme val="minor"/>
      </rPr>
      <t xml:space="preserve"> Manipurensis</t>
    </r>
    <r>
      <rPr>
        <b/>
        <sz val="8"/>
        <rFont val="Calibri"/>
        <family val="2"/>
        <scheme val="minor"/>
      </rPr>
      <t xml:space="preserve"> (Busch-quail manipur)</t>
    </r>
  </si>
  <si>
    <r>
      <t xml:space="preserve">Genus Francolinus (5) (Francolins) - </t>
    </r>
    <r>
      <rPr>
        <b/>
        <i/>
        <sz val="8"/>
        <rFont val="Calibri"/>
        <family val="2"/>
        <scheme val="minor"/>
      </rPr>
      <t>Peliperdix (4) – Scleroptila (7)- Pternistis (23)-Dendroperdix sephaena (</t>
    </r>
    <r>
      <rPr>
        <b/>
        <sz val="8"/>
        <rFont val="Calibri"/>
        <family val="2"/>
        <scheme val="minor"/>
      </rPr>
      <t xml:space="preserve">1)
Classic Phenotype </t>
    </r>
  </si>
  <si>
    <r>
      <rPr>
        <b/>
        <i/>
        <sz val="8"/>
        <rFont val="Calibri"/>
        <family val="2"/>
        <scheme val="minor"/>
      </rPr>
      <t>Genus Alectoris - Ammoperdix- Perdix – Margaroperdix madagarensis - Melanoperdix nigra - Rhizothera longirostris</t>
    </r>
    <r>
      <rPr>
        <b/>
        <sz val="8"/>
        <rFont val="Calibri"/>
        <family val="2"/>
        <scheme val="minor"/>
      </rPr>
      <t xml:space="preserve"> (Partridge) Classic phenotype 
1 </t>
    </r>
    <r>
      <rPr>
        <b/>
        <i/>
        <sz val="8"/>
        <rFont val="Calibri"/>
        <family val="2"/>
        <scheme val="minor"/>
      </rPr>
      <t>Alectoris chukar</t>
    </r>
    <r>
      <rPr>
        <b/>
        <sz val="8"/>
        <rFont val="Calibri"/>
        <family val="2"/>
        <scheme val="minor"/>
      </rPr>
      <t xml:space="preserve"> (Chukar partridge)
2 </t>
    </r>
    <r>
      <rPr>
        <b/>
        <i/>
        <sz val="8"/>
        <rFont val="Calibri"/>
        <family val="2"/>
        <scheme val="minor"/>
      </rPr>
      <t>Alectoris barbara</t>
    </r>
    <r>
      <rPr>
        <b/>
        <sz val="8"/>
        <rFont val="Calibri"/>
        <family val="2"/>
        <scheme val="minor"/>
      </rPr>
      <t xml:space="preserve"> (barbary partridge)
3 </t>
    </r>
    <r>
      <rPr>
        <b/>
        <i/>
        <sz val="8"/>
        <rFont val="Calibri"/>
        <family val="2"/>
        <scheme val="minor"/>
      </rPr>
      <t>Alectoris graeca</t>
    </r>
    <r>
      <rPr>
        <b/>
        <sz val="8"/>
        <rFont val="Calibri"/>
        <family val="2"/>
        <scheme val="minor"/>
      </rPr>
      <t xml:space="preserve"> (Rock partridge) 
4 </t>
    </r>
    <r>
      <rPr>
        <b/>
        <i/>
        <sz val="8"/>
        <rFont val="Calibri"/>
        <family val="2"/>
        <scheme val="minor"/>
      </rPr>
      <t xml:space="preserve">Alectoris rufa </t>
    </r>
    <r>
      <rPr>
        <b/>
        <sz val="8"/>
        <rFont val="Calibri"/>
        <family val="2"/>
        <scheme val="minor"/>
      </rPr>
      <t xml:space="preserve">(Red legged partridge)
5 </t>
    </r>
    <r>
      <rPr>
        <b/>
        <i/>
        <sz val="8"/>
        <rFont val="Calibri"/>
        <family val="2"/>
        <scheme val="minor"/>
      </rPr>
      <t>Alectoris melanocephala</t>
    </r>
    <r>
      <rPr>
        <b/>
        <sz val="8"/>
        <rFont val="Calibri"/>
        <family val="2"/>
        <scheme val="minor"/>
      </rPr>
      <t xml:space="preserve"> (Arabian partridge)
6</t>
    </r>
    <r>
      <rPr>
        <b/>
        <i/>
        <sz val="8"/>
        <rFont val="Calibri"/>
        <family val="2"/>
        <scheme val="minor"/>
      </rPr>
      <t xml:space="preserve"> Alectoris magna</t>
    </r>
    <r>
      <rPr>
        <b/>
        <sz val="8"/>
        <rFont val="Calibri"/>
        <family val="2"/>
        <scheme val="minor"/>
      </rPr>
      <t xml:space="preserve"> (Przewalski’s partridge)
7 </t>
    </r>
    <r>
      <rPr>
        <b/>
        <i/>
        <sz val="8"/>
        <rFont val="Calibri"/>
        <family val="2"/>
        <scheme val="minor"/>
      </rPr>
      <t>Alectoris Philbyi</t>
    </r>
    <r>
      <rPr>
        <b/>
        <sz val="8"/>
        <rFont val="Calibri"/>
        <family val="2"/>
        <scheme val="minor"/>
      </rPr>
      <t xml:space="preserve"> (Philby’s partridge)
8</t>
    </r>
    <r>
      <rPr>
        <b/>
        <i/>
        <sz val="8"/>
        <rFont val="Calibri"/>
        <family val="2"/>
        <scheme val="minor"/>
      </rPr>
      <t xml:space="preserve"> Ammoperdix heyi </t>
    </r>
    <r>
      <rPr>
        <b/>
        <sz val="8"/>
        <rFont val="Calibri"/>
        <family val="2"/>
        <scheme val="minor"/>
      </rPr>
      <t>(Sand partridge)
9 Ammoperdix griseogularis (Dee-see partridge)
10</t>
    </r>
    <r>
      <rPr>
        <b/>
        <i/>
        <sz val="8"/>
        <rFont val="Calibri"/>
        <family val="2"/>
        <scheme val="minor"/>
      </rPr>
      <t xml:space="preserve"> Perdix perdix </t>
    </r>
    <r>
      <rPr>
        <b/>
        <sz val="8"/>
        <rFont val="Calibri"/>
        <family val="2"/>
        <scheme val="minor"/>
      </rPr>
      <t>(ey partridge)
11</t>
    </r>
    <r>
      <rPr>
        <b/>
        <i/>
        <sz val="8"/>
        <rFont val="Calibri"/>
        <family val="2"/>
        <scheme val="minor"/>
      </rPr>
      <t xml:space="preserve"> Perdix dauurica</t>
    </r>
    <r>
      <rPr>
        <b/>
        <sz val="8"/>
        <rFont val="Calibri"/>
        <family val="2"/>
        <scheme val="minor"/>
      </rPr>
      <t xml:space="preserve"> (Daurian partridge)  
12</t>
    </r>
    <r>
      <rPr>
        <b/>
        <i/>
        <sz val="8"/>
        <rFont val="Calibri"/>
        <family val="2"/>
        <scheme val="minor"/>
      </rPr>
      <t xml:space="preserve"> Perdix hodgsoniae</t>
    </r>
    <r>
      <rPr>
        <b/>
        <sz val="8"/>
        <rFont val="Calibri"/>
        <family val="2"/>
        <scheme val="minor"/>
      </rPr>
      <t xml:space="preserve"> (Tibetan partridge)  
</t>
    </r>
  </si>
  <si>
    <r>
      <t>Callipepla  squamata (Scaled quail)-</t>
    </r>
    <r>
      <rPr>
        <b/>
        <i/>
        <sz val="8"/>
        <rFont val="Calibri"/>
        <family val="2"/>
        <scheme val="minor"/>
      </rPr>
      <t>Callipepla douglasii</t>
    </r>
    <r>
      <rPr>
        <b/>
        <sz val="8"/>
        <rFont val="Calibri"/>
        <family val="2"/>
        <scheme val="minor"/>
      </rPr>
      <t xml:space="preserve"> (Elegant quail)-</t>
    </r>
    <r>
      <rPr>
        <b/>
        <i/>
        <sz val="8"/>
        <rFont val="Calibri"/>
        <family val="2"/>
        <scheme val="minor"/>
      </rPr>
      <t>Oreortyx pictus</t>
    </r>
    <r>
      <rPr>
        <b/>
        <sz val="8"/>
        <rFont val="Calibri"/>
        <family val="2"/>
        <scheme val="minor"/>
      </rPr>
      <t xml:space="preserve"> (Mountain quail) Classic Phenotype</t>
    </r>
  </si>
  <si>
    <r>
      <t xml:space="preserve">Genus Colinus- Cyrtonyx-Dendrortyx-Philortyx-Dactylortyx-Rhynchortyx(Colins)-Odontophorus(15)(Tocros)-Ptilopachus </t>
    </r>
    <r>
      <rPr>
        <b/>
        <sz val="8"/>
        <rFont val="Calibri"/>
        <family val="2"/>
        <scheme val="minor"/>
      </rPr>
      <t xml:space="preserve">Classic Phenotype </t>
    </r>
    <r>
      <rPr>
        <b/>
        <i/>
        <sz val="8"/>
        <rFont val="Calibri"/>
        <family val="2"/>
        <scheme val="minor"/>
      </rPr>
      <t xml:space="preserve">
1 Colinus nigrogularis </t>
    </r>
    <r>
      <rPr>
        <b/>
        <sz val="8"/>
        <rFont val="Calibri"/>
        <family val="2"/>
        <scheme val="minor"/>
      </rPr>
      <t>(Black-throated bobwhite)</t>
    </r>
    <r>
      <rPr>
        <b/>
        <i/>
        <sz val="8"/>
        <rFont val="Calibri"/>
        <family val="2"/>
        <scheme val="minor"/>
      </rPr>
      <t xml:space="preserve">
2 Colinus leucopogon (Spot-bellied bobwhite)
3 Colinus cristatus</t>
    </r>
    <r>
      <rPr>
        <b/>
        <sz val="8"/>
        <rFont val="Calibri"/>
        <family val="2"/>
        <scheme val="minor"/>
      </rPr>
      <t xml:space="preserve"> (Crested bobwhite)</t>
    </r>
    <r>
      <rPr>
        <b/>
        <i/>
        <sz val="8"/>
        <rFont val="Calibri"/>
        <family val="2"/>
        <scheme val="minor"/>
      </rPr>
      <t xml:space="preserve">
4 Cyrtonyx montezumae</t>
    </r>
    <r>
      <rPr>
        <b/>
        <sz val="8"/>
        <rFont val="Calibri"/>
        <family val="2"/>
        <scheme val="minor"/>
      </rPr>
      <t xml:space="preserve"> (Montezuma quail)</t>
    </r>
    <r>
      <rPr>
        <b/>
        <i/>
        <sz val="8"/>
        <rFont val="Calibri"/>
        <family val="2"/>
        <scheme val="minor"/>
      </rPr>
      <t xml:space="preserve">
5 Cyrtonyx Ocellatus </t>
    </r>
    <r>
      <rPr>
        <b/>
        <sz val="8"/>
        <rFont val="Calibri"/>
        <family val="2"/>
        <scheme val="minor"/>
      </rPr>
      <t>(Ocellated quail)</t>
    </r>
    <r>
      <rPr>
        <b/>
        <i/>
        <sz val="8"/>
        <rFont val="Calibri"/>
        <family val="2"/>
        <scheme val="minor"/>
      </rPr>
      <t xml:space="preserve">
6 Dendroptyx barbatus </t>
    </r>
    <r>
      <rPr>
        <b/>
        <sz val="8"/>
        <rFont val="Calibri"/>
        <family val="2"/>
        <scheme val="minor"/>
      </rPr>
      <t xml:space="preserve">(Bearded tree-quail) </t>
    </r>
    <r>
      <rPr>
        <b/>
        <i/>
        <sz val="8"/>
        <rFont val="Calibri"/>
        <family val="2"/>
        <scheme val="minor"/>
      </rPr>
      <t xml:space="preserve">
7 Dendroptyx macroura</t>
    </r>
    <r>
      <rPr>
        <b/>
        <sz val="8"/>
        <rFont val="Calibri"/>
        <family val="2"/>
        <scheme val="minor"/>
      </rPr>
      <t xml:space="preserve"> (Long-tailed tree-quail) </t>
    </r>
    <r>
      <rPr>
        <b/>
        <i/>
        <sz val="8"/>
        <rFont val="Calibri"/>
        <family val="2"/>
        <scheme val="minor"/>
      </rPr>
      <t xml:space="preserve">
8 Dendroptyx leucophrys </t>
    </r>
    <r>
      <rPr>
        <b/>
        <sz val="8"/>
        <rFont val="Calibri"/>
        <family val="2"/>
        <scheme val="minor"/>
      </rPr>
      <t>(Colinà sourcils blancs)</t>
    </r>
    <r>
      <rPr>
        <b/>
        <i/>
        <sz val="8"/>
        <rFont val="Calibri"/>
        <family val="2"/>
        <scheme val="minor"/>
      </rPr>
      <t xml:space="preserve">
9 Philortyx fasciatus </t>
    </r>
    <r>
      <rPr>
        <b/>
        <sz val="8"/>
        <rFont val="Calibri"/>
        <family val="2"/>
        <scheme val="minor"/>
      </rPr>
      <t xml:space="preserve">(Barred quail) </t>
    </r>
    <r>
      <rPr>
        <b/>
        <i/>
        <sz val="8"/>
        <rFont val="Calibri"/>
        <family val="2"/>
        <scheme val="minor"/>
      </rPr>
      <t xml:space="preserve">
10 Dactylortyx thoracicus (Singing quail) 
11 Rhynchortyx cinctus</t>
    </r>
    <r>
      <rPr>
        <b/>
        <sz val="8"/>
        <rFont val="Calibri"/>
        <family val="2"/>
        <scheme val="minor"/>
      </rPr>
      <t xml:space="preserve"> (Tawny-faced quail)</t>
    </r>
    <r>
      <rPr>
        <b/>
        <i/>
        <sz val="8"/>
        <rFont val="Calibri"/>
        <family val="2"/>
        <scheme val="minor"/>
      </rPr>
      <t xml:space="preserve">
12 Ptilopachus petrosus</t>
    </r>
    <r>
      <rPr>
        <b/>
        <sz val="8"/>
        <rFont val="Calibri"/>
        <family val="2"/>
        <scheme val="minor"/>
      </rPr>
      <t xml:space="preserve"> (Stone partridge)</t>
    </r>
    <r>
      <rPr>
        <b/>
        <i/>
        <sz val="8"/>
        <rFont val="Calibri"/>
        <family val="2"/>
        <scheme val="minor"/>
      </rPr>
      <t xml:space="preserve">
13 Ptilopachus nahani </t>
    </r>
    <r>
      <rPr>
        <b/>
        <sz val="8"/>
        <rFont val="Calibri"/>
        <family val="2"/>
        <scheme val="minor"/>
      </rPr>
      <t>(Nahan’s partridge)</t>
    </r>
  </si>
  <si>
    <t>Yorkshire   Toutes les variétés à fond blanc (lipochromes / mélanines / panachés) adultes bagues 2021/2022</t>
  </si>
  <si>
    <t>Berthoud</t>
  </si>
  <si>
    <t>Rte de Fruence 110</t>
  </si>
  <si>
    <t>fruence@hotmail.com</t>
  </si>
  <si>
    <t>Route de Montécu 23</t>
  </si>
  <si>
    <t>De Sousa Cardoso</t>
  </si>
  <si>
    <t>Rte du Marais 61</t>
  </si>
  <si>
    <t>emilecurty1948@gmail.com</t>
  </si>
  <si>
    <t>Route de Fribourg 30</t>
  </si>
  <si>
    <t>Mota</t>
  </si>
  <si>
    <t>Marcio</t>
  </si>
  <si>
    <t>Rte du Jura 28</t>
  </si>
  <si>
    <t>Ventrice</t>
  </si>
  <si>
    <t>Ch. des Vergers 4a</t>
  </si>
  <si>
    <t>santosjcmartins@gmail.com</t>
  </si>
  <si>
    <t>Veve</t>
  </si>
  <si>
    <t>Rte de la Chapelle 47</t>
  </si>
  <si>
    <t>Mossel</t>
  </si>
  <si>
    <t>motamata@icloud.com</t>
  </si>
  <si>
    <t>Boschina 10</t>
  </si>
  <si>
    <t>Da Silva Pereira</t>
  </si>
  <si>
    <t>Via Caraleta 10</t>
  </si>
  <si>
    <t>Lodrino</t>
  </si>
  <si>
    <t>Pascuccio</t>
  </si>
  <si>
    <t>Via Lümaghera 2</t>
  </si>
  <si>
    <t>Riva S. Vitale</t>
  </si>
  <si>
    <t>Risica</t>
  </si>
  <si>
    <t>Via Vergio 13</t>
  </si>
  <si>
    <t>Via Campagnola 6</t>
  </si>
  <si>
    <t>nad.veve@gmail.com</t>
  </si>
  <si>
    <t>Rue du Progres 7</t>
  </si>
  <si>
    <t>edilbranca@bluewin.ch</t>
  </si>
  <si>
    <t>Javier</t>
  </si>
  <si>
    <t>Rue du Progrès 7</t>
  </si>
  <si>
    <t>Avenue Reller 4</t>
  </si>
  <si>
    <t>Ben Amer</t>
  </si>
  <si>
    <t>Ziad</t>
  </si>
  <si>
    <t>Route du Champ des Fontaines 3</t>
  </si>
  <si>
    <t>Bessa Teixeira</t>
  </si>
  <si>
    <t>Nestlé 14</t>
  </si>
  <si>
    <t>Bovey</t>
  </si>
  <si>
    <t>Les Thurlings 51</t>
  </si>
  <si>
    <t>Bürgy</t>
  </si>
  <si>
    <t>Impasse de la Vignetta 24</t>
  </si>
  <si>
    <t>Mannens</t>
  </si>
  <si>
    <t>Rte de Corcelles 38</t>
  </si>
  <si>
    <t>De Andrade Pinto</t>
  </si>
  <si>
    <t>Paulo Alexandre</t>
  </si>
  <si>
    <t>Route de la Maladaire 52</t>
  </si>
  <si>
    <t>Corcelles-près-Payerne</t>
  </si>
  <si>
    <t>Rte de Champriond 3</t>
  </si>
  <si>
    <t>Gomes Sousa</t>
  </si>
  <si>
    <t>Rebenweg 27</t>
  </si>
  <si>
    <t>xavierabilleira@outlook.es</t>
  </si>
  <si>
    <t>Rte de Villarimboud 45</t>
  </si>
  <si>
    <t>Villaz-St-Pierre</t>
  </si>
  <si>
    <t>026 653 21 38</t>
  </si>
  <si>
    <t>En Bouley 56</t>
  </si>
  <si>
    <t>Romont FR</t>
  </si>
  <si>
    <t>Oughanid</t>
  </si>
  <si>
    <t>Othman</t>
  </si>
  <si>
    <t>Avenue de Granges-Paccots 7</t>
  </si>
  <si>
    <t>Pereira Da Silva</t>
  </si>
  <si>
    <t>Victor-Manuel</t>
  </si>
  <si>
    <t>Rte de la Glâne 115</t>
  </si>
  <si>
    <t>Anzehla</t>
  </si>
  <si>
    <t>Pré du Pont 21</t>
  </si>
  <si>
    <t>fabaumgartner@bluewin.ch</t>
  </si>
  <si>
    <t>Toula 20</t>
  </si>
  <si>
    <t>Veloso</t>
  </si>
  <si>
    <t>Azevedo</t>
  </si>
  <si>
    <t>Rue de la Sionge 28</t>
  </si>
  <si>
    <t>Bulle 1</t>
  </si>
  <si>
    <t>Gwattstrasse 6</t>
  </si>
  <si>
    <t>033 336 13 43</t>
  </si>
  <si>
    <t>033 453 10 78</t>
  </si>
  <si>
    <t>mirlito1@hotmail.com</t>
  </si>
  <si>
    <t>Friederich</t>
  </si>
  <si>
    <t>Sonnenbergstrasse 64</t>
  </si>
  <si>
    <t>044 821 40 02</t>
  </si>
  <si>
    <t>Lohne</t>
  </si>
  <si>
    <t>Dorfstrasse 11B</t>
  </si>
  <si>
    <t>033 222 85 70</t>
  </si>
  <si>
    <t>Sonnhalde 5</t>
  </si>
  <si>
    <t>Kirchdorf BE</t>
  </si>
  <si>
    <t>Gantrischstrasse 38</t>
  </si>
  <si>
    <t xml:space="preserve">Champier </t>
  </si>
  <si>
    <t>Av. des Alpes 65</t>
  </si>
  <si>
    <t>Le Cerisier 2</t>
  </si>
  <si>
    <t>Corcelles-sur-Chavornay</t>
  </si>
  <si>
    <t>024 441 15 91</t>
  </si>
  <si>
    <t>Landenbergstrasse 3B</t>
  </si>
  <si>
    <t>041 360 62 34</t>
  </si>
  <si>
    <t>Chasseralstrasse 9</t>
  </si>
  <si>
    <t xml:space="preserve">Ali </t>
  </si>
  <si>
    <t>Hofmattstrasse 7</t>
  </si>
  <si>
    <t>Gossau SG</t>
  </si>
  <si>
    <t xml:space="preserve">Gege </t>
  </si>
  <si>
    <t>Gökhan</t>
  </si>
  <si>
    <t>Romanshornerstrasse 118</t>
  </si>
  <si>
    <t>Hamad</t>
  </si>
  <si>
    <t>Mahedin</t>
  </si>
  <si>
    <t>Kornstrasse 10</t>
  </si>
  <si>
    <t>Eggstrasse 39</t>
  </si>
  <si>
    <t xml:space="preserve">Sheikhmus </t>
  </si>
  <si>
    <t xml:space="preserve">Ibrahim </t>
  </si>
  <si>
    <t>Caspar Wüst Str. 27</t>
  </si>
  <si>
    <t>Zürich-Seebach</t>
  </si>
  <si>
    <t xml:space="preserve">Sottoriva </t>
  </si>
  <si>
    <t xml:space="preserve">Fabio </t>
  </si>
  <si>
    <t>Rapperswilerstrasse 17</t>
  </si>
  <si>
    <t xml:space="preserve">Vesek </t>
  </si>
  <si>
    <t xml:space="preserve">Azem </t>
  </si>
  <si>
    <t xml:space="preserve">Gärtliweg 4 </t>
  </si>
  <si>
    <t>José-Maria</t>
  </si>
  <si>
    <t>Ueberlandstrasse 50</t>
  </si>
  <si>
    <t>044 242 02 36</t>
  </si>
  <si>
    <t>Erlenstrasse 8</t>
  </si>
  <si>
    <t>Brügg BE</t>
  </si>
  <si>
    <t>Hussein</t>
  </si>
  <si>
    <t>Khalid</t>
  </si>
  <si>
    <t>Gottstattstr. 71</t>
  </si>
  <si>
    <t>Biel/Bienne</t>
  </si>
  <si>
    <t>samuelrichoz@bluewin.ch</t>
  </si>
  <si>
    <t>Lingerizstrasse 82</t>
  </si>
  <si>
    <t>Carloine</t>
  </si>
  <si>
    <t>Rue Jakob 12</t>
  </si>
  <si>
    <t>Römerstrasse 1</t>
  </si>
  <si>
    <t>Teixeira Leite</t>
  </si>
  <si>
    <t>Ch. des Rouillères 1</t>
  </si>
  <si>
    <t>Martins Correia</t>
  </si>
  <si>
    <t>Adelino Manuel</t>
  </si>
  <si>
    <t>Bielstrasse 50</t>
  </si>
  <si>
    <t>Rangger</t>
  </si>
  <si>
    <t>Tilsenstrasse 151</t>
  </si>
  <si>
    <t>081 710 46 54</t>
  </si>
  <si>
    <t>Via Crusch 22</t>
  </si>
  <si>
    <t>Rhäzüns</t>
  </si>
  <si>
    <t>Via la Quadra 5A</t>
  </si>
  <si>
    <t>Flims Dorf</t>
  </si>
  <si>
    <t>Escrivaes</t>
  </si>
  <si>
    <t>Nunes da Silva</t>
  </si>
  <si>
    <t>Rui Jorge</t>
  </si>
  <si>
    <t>Rohrstrasse 38</t>
  </si>
  <si>
    <t>Rodrigues Vaz</t>
  </si>
  <si>
    <t>Hanfackerstrasse 11</t>
  </si>
  <si>
    <t>034 411 29 35</t>
  </si>
  <si>
    <t>Fluhhüsli 281</t>
  </si>
  <si>
    <t>Biembach im Emmental</t>
  </si>
  <si>
    <t>Schwandenmatte 29a</t>
  </si>
  <si>
    <t>Schwanden i. E.</t>
  </si>
  <si>
    <t>034 461 03 65</t>
  </si>
  <si>
    <t>Bergweg 17</t>
  </si>
  <si>
    <t>Hettiswil b. Hindelbank</t>
  </si>
  <si>
    <t>034 411 14 36</t>
  </si>
  <si>
    <t>Thurmweg 2b</t>
  </si>
  <si>
    <t>Bahnstrasse 9</t>
  </si>
  <si>
    <t>031 839 18 92</t>
  </si>
  <si>
    <t>Stoilkouski</t>
  </si>
  <si>
    <t>Goranche</t>
  </si>
  <si>
    <t>Arregger</t>
  </si>
  <si>
    <t>Eschenbachstrasse 75</t>
  </si>
  <si>
    <t>041 281 25 85</t>
  </si>
  <si>
    <t>Stockmatt 1</t>
  </si>
  <si>
    <t>041 460 30 20</t>
  </si>
  <si>
    <t>trudi.54@bluewin.ch</t>
  </si>
  <si>
    <t>Rutz</t>
  </si>
  <si>
    <t>Badstrasse  8</t>
  </si>
  <si>
    <t>041 921 47 09</t>
  </si>
  <si>
    <t>Bahnhofstrasse  6 b</t>
  </si>
  <si>
    <t>041 970 03 24</t>
  </si>
  <si>
    <t>Steinbachstrasse 49</t>
  </si>
  <si>
    <t>Karanfilyan</t>
  </si>
  <si>
    <t>Misak</t>
  </si>
  <si>
    <t>Püntstrasse 10</t>
  </si>
  <si>
    <t>Oberhallau</t>
  </si>
  <si>
    <t>052 681 30 69</t>
  </si>
  <si>
    <t>Küpfer</t>
  </si>
  <si>
    <t>Kastanienstrasse 35</t>
  </si>
  <si>
    <t>ruedi.gabriel@bluewin.ch</t>
  </si>
  <si>
    <t>Ramizi</t>
  </si>
  <si>
    <t>Orenbergstrasse 19</t>
  </si>
  <si>
    <t>Ossingen</t>
  </si>
  <si>
    <t>Raif</t>
  </si>
  <si>
    <t>Straleggstrasse 69</t>
  </si>
  <si>
    <t>Waldparkstrasse 47</t>
  </si>
  <si>
    <t>Neuhausen am Rheinfall</t>
  </si>
  <si>
    <t>052 672 85 12</t>
  </si>
  <si>
    <t>Sherifi</t>
  </si>
  <si>
    <t>Daut</t>
  </si>
  <si>
    <t>Staufacherstrasse6</t>
  </si>
  <si>
    <t>Suler</t>
  </si>
  <si>
    <t>Karel</t>
  </si>
  <si>
    <t>Sandackerstrasse 2</t>
  </si>
  <si>
    <t>Rheinau</t>
  </si>
  <si>
    <t>Les Maîchières 35</t>
  </si>
  <si>
    <t>Noirat</t>
  </si>
  <si>
    <t>de Fontenais 36</t>
  </si>
  <si>
    <t>Route de Fontenais 36</t>
  </si>
  <si>
    <t>Laure</t>
  </si>
  <si>
    <t>Coinat d'Essertiau 25</t>
  </si>
  <si>
    <t>Rue A. de Chambrier 4</t>
  </si>
  <si>
    <t>Tatone</t>
  </si>
  <si>
    <t>Kewin</t>
  </si>
  <si>
    <t>Fbg. du Lac 10</t>
  </si>
  <si>
    <t>Rue de Nods 5</t>
  </si>
  <si>
    <t>Adelino Antunes</t>
  </si>
  <si>
    <t>Route du Domont 1</t>
  </si>
  <si>
    <t>Gomes Ferreira</t>
  </si>
  <si>
    <t>Rue de la Condemine 1</t>
  </si>
  <si>
    <t>Madeira Reboxo</t>
  </si>
  <si>
    <t>Francisco José</t>
  </si>
  <si>
    <t>Rue de l'avenir 18</t>
  </si>
  <si>
    <t>Sousa Campos</t>
  </si>
  <si>
    <t>Plein-Soleil 16</t>
  </si>
  <si>
    <t>Faverge 52</t>
  </si>
  <si>
    <t xml:space="preserve">Antonio </t>
  </si>
  <si>
    <t>Chemin du Molard 6</t>
  </si>
  <si>
    <t>Krasniqi</t>
  </si>
  <si>
    <t>Sherif</t>
  </si>
  <si>
    <t>49 av du Lignon</t>
  </si>
  <si>
    <t>7 Rue des Jardins</t>
  </si>
  <si>
    <t>Luins</t>
  </si>
  <si>
    <t>Abetel</t>
  </si>
  <si>
    <t>Grand'Rue 68 A</t>
  </si>
  <si>
    <t>024 441 45 65</t>
  </si>
  <si>
    <t>Chaille</t>
  </si>
  <si>
    <t>Rte de Chabrey 55</t>
  </si>
  <si>
    <t>rue du Clos 18</t>
  </si>
  <si>
    <t>Baulmes</t>
  </si>
  <si>
    <t>Macedo</t>
  </si>
  <si>
    <t xml:space="preserve">José </t>
  </si>
  <si>
    <t>Le Pommey 31</t>
  </si>
  <si>
    <t>Villeneuve FR</t>
  </si>
  <si>
    <t>Marinangeli</t>
  </si>
  <si>
    <t>Ch. des Mélèzes 31</t>
  </si>
  <si>
    <t>Le Sentier</t>
  </si>
  <si>
    <t>021 845 69 80</t>
  </si>
  <si>
    <t>Moeller</t>
  </si>
  <si>
    <t>Hans-Joergen</t>
  </si>
  <si>
    <t>Ruelle de la Croix St. André 7</t>
  </si>
  <si>
    <t>Onnens VD</t>
  </si>
  <si>
    <t>024 436 15 25</t>
  </si>
  <si>
    <t>Petit</t>
  </si>
  <si>
    <t>En Bocherens 12</t>
  </si>
  <si>
    <t>Bettens</t>
  </si>
  <si>
    <t>021 882 56 37</t>
  </si>
  <si>
    <t>Puertas</t>
  </si>
  <si>
    <t>La Venoge 12A</t>
  </si>
  <si>
    <t>Eclépens</t>
  </si>
  <si>
    <t>Tamer</t>
  </si>
  <si>
    <t>Adel</t>
  </si>
  <si>
    <t>Rue des près du Lac 21</t>
  </si>
  <si>
    <t>Rue du Midi 2</t>
  </si>
  <si>
    <t>Rue des Esserts 20</t>
  </si>
  <si>
    <t>Bouloz</t>
  </si>
  <si>
    <t>021 948 00 56</t>
  </si>
  <si>
    <t>Gomes Dos Santos</t>
  </si>
  <si>
    <t>Joël</t>
  </si>
  <si>
    <t>La Place 3</t>
  </si>
  <si>
    <t>La Chaux (Cossonay)</t>
  </si>
  <si>
    <t>Chemin du Couchant</t>
  </si>
  <si>
    <t>026 477 37 15</t>
  </si>
  <si>
    <t>Natividade</t>
  </si>
  <si>
    <t>Osvaldo</t>
  </si>
  <si>
    <t>Boisy 52</t>
  </si>
  <si>
    <t>Ch. de la Broye 2</t>
  </si>
  <si>
    <t>Leitaõ</t>
  </si>
  <si>
    <t>Chemin de la Chanez 5</t>
  </si>
  <si>
    <t>Cressier NE</t>
  </si>
  <si>
    <t>032 730 13 71</t>
  </si>
  <si>
    <t xml:space="preserve">Brossard </t>
  </si>
  <si>
    <t>Vania</t>
  </si>
  <si>
    <t>Village 23</t>
  </si>
  <si>
    <t>Muriaux</t>
  </si>
  <si>
    <t>Ferreira Carvalho</t>
  </si>
  <si>
    <t>Rue du Greniers 3</t>
  </si>
  <si>
    <t>info@dctoiture.ch</t>
  </si>
  <si>
    <t>Ferrer</t>
  </si>
  <si>
    <t>Chemin des Bergères 6</t>
  </si>
  <si>
    <t>Ch. de Pégran</t>
  </si>
  <si>
    <t>Höglund</t>
  </si>
  <si>
    <t>Kent</t>
  </si>
  <si>
    <t>Les Joux-Derrière 38A</t>
  </si>
  <si>
    <t>032 968 25 14</t>
  </si>
  <si>
    <t>Hua</t>
  </si>
  <si>
    <t>Avenue Soguel 6</t>
  </si>
  <si>
    <t>Chemin de la forêt 13</t>
  </si>
  <si>
    <t>Rue de la Dîme 56</t>
  </si>
  <si>
    <t>Ermano</t>
  </si>
  <si>
    <t>Rue du Parc 9</t>
  </si>
  <si>
    <t>Tièche</t>
  </si>
  <si>
    <t>Av. du Collège 8</t>
  </si>
  <si>
    <t>032 931 55 27</t>
  </si>
  <si>
    <t>Voegtlin</t>
  </si>
  <si>
    <t>Michaël</t>
  </si>
  <si>
    <t>Chemin des loges 4</t>
  </si>
  <si>
    <t>Les Petits-Ponts</t>
  </si>
  <si>
    <t>Magdenstrasse 51</t>
  </si>
  <si>
    <t>Dalipi</t>
  </si>
  <si>
    <t>Ilir</t>
  </si>
  <si>
    <t>Gumpisbüelstrasse 62</t>
  </si>
  <si>
    <t>Esposito</t>
  </si>
  <si>
    <t>Stadlerstrasse 45</t>
  </si>
  <si>
    <t>052 232 35 23</t>
  </si>
  <si>
    <t>Wangen b. Dübendorf</t>
  </si>
  <si>
    <t>Juchler</t>
  </si>
  <si>
    <t>Vorbruggenstrasse 8</t>
  </si>
  <si>
    <t>Busswil TG</t>
  </si>
  <si>
    <t>Dufey</t>
  </si>
  <si>
    <t>Ch. de Champ de Plan 2</t>
  </si>
  <si>
    <t>Mézières VD</t>
  </si>
  <si>
    <t>021 781 22 50</t>
  </si>
  <si>
    <t>Châtillens</t>
  </si>
  <si>
    <t>Rue du Pâquis 10A</t>
  </si>
  <si>
    <t>Merbach</t>
  </si>
  <si>
    <t>Boulevard de la Forêt 65</t>
  </si>
  <si>
    <t>Ch. de Mau Paccot 2</t>
  </si>
  <si>
    <t>021 781 27 36</t>
  </si>
  <si>
    <t xml:space="preserve">Haut de Fiaugère 86 </t>
  </si>
  <si>
    <t>Fiaugères</t>
  </si>
  <si>
    <t>Haut de Fiaugères 86</t>
  </si>
  <si>
    <t>Cédric</t>
  </si>
  <si>
    <t>Rte de Cossonay 32</t>
  </si>
  <si>
    <t>Lussery-Villars</t>
  </si>
  <si>
    <t>Noha</t>
  </si>
  <si>
    <t>Piquet</t>
  </si>
  <si>
    <t>Théo</t>
  </si>
  <si>
    <t>Poupard</t>
  </si>
  <si>
    <t>Antonin</t>
  </si>
  <si>
    <t>Rte de Morges 16A</t>
  </si>
  <si>
    <t>021 806 31 18</t>
  </si>
  <si>
    <t>Le Vursy 20</t>
  </si>
  <si>
    <t>026 675 28 39</t>
  </si>
  <si>
    <t>Rue du Pont-Levis 3</t>
  </si>
  <si>
    <t>021 807 48 97</t>
  </si>
  <si>
    <t>Tapia Saldivar</t>
  </si>
  <si>
    <t>Telma</t>
  </si>
  <si>
    <t>Ch. de Perrey-Very 4B</t>
  </si>
  <si>
    <t>Chesalles-sur-Moudon</t>
  </si>
  <si>
    <t>021 903 43 32</t>
  </si>
  <si>
    <t>Vauthey</t>
  </si>
  <si>
    <t>Rue de la Carroz 4</t>
  </si>
  <si>
    <t>Mollens VD</t>
  </si>
  <si>
    <t>Ch. de la Peute-Rive 22</t>
  </si>
  <si>
    <t>Angi</t>
  </si>
  <si>
    <t>Yunus</t>
  </si>
  <si>
    <t>Gotthardstrasse 65</t>
  </si>
  <si>
    <t>Buffolino</t>
  </si>
  <si>
    <t>Freiburgstrasse 165</t>
  </si>
  <si>
    <t>Junkholzstrasse 5</t>
  </si>
  <si>
    <t>Da Silva Corgas</t>
  </si>
  <si>
    <t>Brunigstrasse 64a</t>
  </si>
  <si>
    <t>Lungern</t>
  </si>
  <si>
    <t>Da Silva Nunes</t>
  </si>
  <si>
    <t>Pedro Daniel</t>
  </si>
  <si>
    <t>Bränzweg 1</t>
  </si>
  <si>
    <t>De Lima Silva</t>
  </si>
  <si>
    <t>Hirzenbachstrasse 96</t>
  </si>
  <si>
    <t>Elzi</t>
  </si>
  <si>
    <t>Maria Verena</t>
  </si>
  <si>
    <t>Zwyssigstrasse 40 b</t>
  </si>
  <si>
    <t>031 381 63 59</t>
  </si>
  <si>
    <t>Fischer-Vetterli</t>
  </si>
  <si>
    <t>Yolanda</t>
  </si>
  <si>
    <t>Fluhgasse 6</t>
  </si>
  <si>
    <t>Bretzwil</t>
  </si>
  <si>
    <t>Janser</t>
  </si>
  <si>
    <t>Pappelweg 45</t>
  </si>
  <si>
    <t>Jove</t>
  </si>
  <si>
    <t>Paul Wendel</t>
  </si>
  <si>
    <t>Überlandstrasse 445</t>
  </si>
  <si>
    <t>043 299 51 59</t>
  </si>
  <si>
    <t>Lezghed</t>
  </si>
  <si>
    <t>Sadiyamou</t>
  </si>
  <si>
    <t>Rautistrasse 296</t>
  </si>
  <si>
    <t>Marangella</t>
  </si>
  <si>
    <t>Sonnhof Park 1</t>
  </si>
  <si>
    <t>Inwil</t>
  </si>
  <si>
    <t>Möslistrasse 10</t>
  </si>
  <si>
    <t>031 809 14 18</t>
  </si>
  <si>
    <t>Schürmattweg 25</t>
  </si>
  <si>
    <t>031 819 99 44</t>
  </si>
  <si>
    <t>Sittenstrasse 1a</t>
  </si>
  <si>
    <t>Wangenerstrasse  39</t>
  </si>
  <si>
    <t>Tagelswangen</t>
  </si>
  <si>
    <t>052 343 15 30</t>
  </si>
  <si>
    <t>Rotacher</t>
  </si>
  <si>
    <t>Ahornstrasse 20</t>
  </si>
  <si>
    <t xml:space="preserve">Andreas </t>
  </si>
  <si>
    <t>Oberdettigenstrasse 40</t>
  </si>
  <si>
    <t>Silva Moreira</t>
  </si>
  <si>
    <t>Ricardo Manuel</t>
  </si>
  <si>
    <t>Dorfstrasse 102</t>
  </si>
  <si>
    <t>Haslen GL</t>
  </si>
  <si>
    <t>Silva Ribeiro</t>
  </si>
  <si>
    <t>Stegerboden 9</t>
  </si>
  <si>
    <t>Leuggelbach</t>
  </si>
  <si>
    <t>Gwölb 4</t>
  </si>
  <si>
    <t>Blümlisalpstrasse 21</t>
  </si>
  <si>
    <t>Goldgrubenweg 23</t>
  </si>
  <si>
    <t>Saam</t>
  </si>
  <si>
    <t>Mettstrasse 151A</t>
  </si>
  <si>
    <t>Witmattstr. 34</t>
  </si>
  <si>
    <t>031 872 06 57</t>
  </si>
  <si>
    <t>Riedgasse 1</t>
  </si>
  <si>
    <t>Holdener</t>
  </si>
  <si>
    <t>Grauschafmattstrasse 8</t>
  </si>
  <si>
    <t>055 412 26 19</t>
  </si>
  <si>
    <t>Eisenbahnstrasse 3</t>
  </si>
  <si>
    <t>055 412 23 52</t>
  </si>
  <si>
    <t>Federer</t>
  </si>
  <si>
    <t>Neuchlen 200  Postfach</t>
  </si>
  <si>
    <t>Hackboden 895b</t>
  </si>
  <si>
    <t>Anne-Rosa</t>
  </si>
  <si>
    <t>055 612 33 31</t>
  </si>
  <si>
    <t>Jonentalstrasse 2</t>
  </si>
  <si>
    <t>Rifferswil</t>
  </si>
  <si>
    <t>Sebaldemmatt 9</t>
  </si>
  <si>
    <t>Hohlenweg 68</t>
  </si>
  <si>
    <t>032 355 18 22</t>
  </si>
  <si>
    <t>Teta</t>
  </si>
  <si>
    <t>Tiziana</t>
  </si>
  <si>
    <t>Conceicao.veronica08@gmail.com</t>
  </si>
  <si>
    <t>Lerchenweg 12</t>
  </si>
  <si>
    <t>Marthaler</t>
  </si>
  <si>
    <t>Heinrich-Matterstrasse 15</t>
  </si>
  <si>
    <t>033 335 52 65</t>
  </si>
  <si>
    <t>Heinrich-Matter-Strasse 15</t>
  </si>
  <si>
    <t>034 431 27 37</t>
  </si>
  <si>
    <t>Zeithaus 725</t>
  </si>
  <si>
    <t>Weier im Emmental</t>
  </si>
  <si>
    <t>034 435 15 94</t>
  </si>
  <si>
    <t>Turnhallenstrasse 10</t>
  </si>
  <si>
    <t>034 431 18 65</t>
  </si>
  <si>
    <t>Ober Aebnit 1361</t>
  </si>
  <si>
    <t>Bidmen 6</t>
  </si>
  <si>
    <t>Affoltern i. Emmental</t>
  </si>
  <si>
    <t>Sarina</t>
  </si>
  <si>
    <t>Neuhaus 137</t>
  </si>
  <si>
    <t>Dietlenberg 204 D</t>
  </si>
  <si>
    <t>Hauptstrasse 23 c</t>
  </si>
  <si>
    <t>062 965 00 16</t>
  </si>
  <si>
    <t>thomas.sprecher1@gmail.com</t>
  </si>
  <si>
    <t>Mauer 585 B</t>
  </si>
  <si>
    <t>Prats</t>
  </si>
  <si>
    <t>Probsteistrasse 117a</t>
  </si>
  <si>
    <t>044 322 99 18</t>
  </si>
  <si>
    <t>Süleyman</t>
  </si>
  <si>
    <t>Roswiesenstrasse 50</t>
  </si>
  <si>
    <t>Amrhein</t>
  </si>
  <si>
    <t>Mühlegg 2</t>
  </si>
  <si>
    <t>Au TG</t>
  </si>
  <si>
    <t>martinjost@gmx.ch</t>
  </si>
  <si>
    <t>Guggenbühlstrasse 65</t>
  </si>
  <si>
    <t>Fehmine</t>
  </si>
  <si>
    <t>Bruggwaldstrasse 42c</t>
  </si>
  <si>
    <t>Poststrasse 10</t>
  </si>
  <si>
    <t>antoniopires6677@gmail.com</t>
  </si>
  <si>
    <t>Laasner</t>
  </si>
  <si>
    <t>Römerstrasse 186</t>
  </si>
  <si>
    <t>Weierhofstrasse 8</t>
  </si>
  <si>
    <t>Münchwilen TG</t>
  </si>
  <si>
    <t>Delurdes33@hotmail.com</t>
  </si>
  <si>
    <t>Romeira Pereira</t>
  </si>
  <si>
    <t>Ivoneide</t>
  </si>
  <si>
    <t>Obergasse 33</t>
  </si>
  <si>
    <t>Tunca</t>
  </si>
  <si>
    <t>Wilerstrasse 27</t>
  </si>
  <si>
    <t>Catrina</t>
  </si>
  <si>
    <t>Escherstrasse 7</t>
  </si>
  <si>
    <t>Lindenstrasse 80</t>
  </si>
  <si>
    <t>Eichhbachstrasse 27</t>
  </si>
  <si>
    <t>Davet</t>
  </si>
  <si>
    <t>Rte de Bulle 14</t>
  </si>
  <si>
    <t>021 907 13 17</t>
  </si>
  <si>
    <t>Magalhaes</t>
  </si>
  <si>
    <t>Rte de Vevey 11</t>
  </si>
  <si>
    <t>Chemin de la Tsenau 27</t>
  </si>
  <si>
    <t>Progens</t>
  </si>
  <si>
    <t>026 918 53 40</t>
  </si>
  <si>
    <t>Ch. de Vulliette 37</t>
  </si>
  <si>
    <t>021 784 16 02</t>
  </si>
  <si>
    <t>Péclard</t>
  </si>
  <si>
    <t>Route de Culliairy 5</t>
  </si>
  <si>
    <t>024 454 24 80</t>
  </si>
  <si>
    <t>Pelli</t>
  </si>
  <si>
    <t>Mirco</t>
  </si>
  <si>
    <t>Via Milano 9</t>
  </si>
  <si>
    <t>IT-22070</t>
  </si>
  <si>
    <t>Rodero (CO)</t>
  </si>
  <si>
    <t>+39 335 833 76 14</t>
  </si>
  <si>
    <t>p.rangger@outlock.com</t>
  </si>
  <si>
    <t>Agra</t>
  </si>
  <si>
    <t>091 970 33 62</t>
  </si>
  <si>
    <t>walter.renold@gmail.com</t>
  </si>
  <si>
    <t>Kalanga1987@gmail.com</t>
  </si>
  <si>
    <t>fabiopvz@hotmail.com</t>
  </si>
  <si>
    <t>Magda</t>
  </si>
  <si>
    <t>j.silva@gmail.ch</t>
  </si>
  <si>
    <t>Am Glattbogen 91</t>
  </si>
  <si>
    <t>044 322 20 32</t>
  </si>
  <si>
    <t>picolapitbull@web.de</t>
  </si>
  <si>
    <t>Via Loderio 5</t>
  </si>
  <si>
    <t>Via Campagnora 74</t>
  </si>
  <si>
    <t>091 829 35 58</t>
  </si>
  <si>
    <t>Polti</t>
  </si>
  <si>
    <t>Via Gerretta 3</t>
  </si>
  <si>
    <t>Rue Stampfli 1</t>
  </si>
  <si>
    <t>Martinelli</t>
  </si>
  <si>
    <t>Via Mezzana 22</t>
  </si>
  <si>
    <t>091 791 16 19</t>
  </si>
  <si>
    <t>mrupp@bluewin.ch</t>
  </si>
  <si>
    <t>Anouk</t>
  </si>
  <si>
    <t>Route de Chenarlier 25B</t>
  </si>
  <si>
    <t>Troistorrents</t>
  </si>
  <si>
    <t>Rue des Echelles 26</t>
  </si>
  <si>
    <t>Py</t>
  </si>
  <si>
    <t>Route Principale 6</t>
  </si>
  <si>
    <t>Cormoret</t>
  </si>
  <si>
    <t>Montsalvens 33</t>
  </si>
  <si>
    <t>wittwer.beat@bluewin.ch</t>
  </si>
  <si>
    <t>Erlenweg 83</t>
  </si>
  <si>
    <t>Ajdaroski</t>
  </si>
  <si>
    <t>Minur</t>
  </si>
  <si>
    <t>Walther-Bürsten-Str. 30</t>
  </si>
  <si>
    <t>Sonnenrain 3</t>
  </si>
  <si>
    <t>062 391 27 45</t>
  </si>
  <si>
    <t>Stapfacker 403</t>
  </si>
  <si>
    <t>032 637 34 34</t>
  </si>
  <si>
    <t>Feld 87</t>
  </si>
  <si>
    <t>St. Niklaus VS</t>
  </si>
  <si>
    <t>027 956 29 77</t>
  </si>
  <si>
    <t>033 345 48 02</t>
  </si>
  <si>
    <t>Unterbälliz 12</t>
  </si>
  <si>
    <t>Talstrasse 5</t>
  </si>
  <si>
    <t>de.almeida.jase@bluewin.ch</t>
  </si>
  <si>
    <t>Britschgi</t>
  </si>
  <si>
    <t>Weidweg 1b</t>
  </si>
  <si>
    <t>Burkart</t>
  </si>
  <si>
    <t>Menzbergstrasse 37</t>
  </si>
  <si>
    <t>Henning</t>
  </si>
  <si>
    <t>Waldeggstrasse 8</t>
  </si>
  <si>
    <t>Hornweid 1</t>
  </si>
  <si>
    <t>Fischbach LU</t>
  </si>
  <si>
    <t>041 980 26 54</t>
  </si>
  <si>
    <t>Häcki</t>
  </si>
  <si>
    <t>Lindauring 10</t>
  </si>
  <si>
    <t>Fröscherengasse 16</t>
  </si>
  <si>
    <t>Hinterberg 7</t>
  </si>
  <si>
    <t>041 980 50 73</t>
  </si>
  <si>
    <t>Hergiswil b. Willisau</t>
  </si>
  <si>
    <t>041 979 11 33</t>
  </si>
  <si>
    <t>Zell LU</t>
  </si>
  <si>
    <t>Neugüetlistr. 8</t>
  </si>
  <si>
    <t>Thunstrasse 50</t>
  </si>
  <si>
    <t>Pennella</t>
  </si>
  <si>
    <t>Nünenenstrasse 37</t>
  </si>
  <si>
    <t>max.arregger67@gmail.com</t>
  </si>
  <si>
    <t>061 951 15 76</t>
  </si>
  <si>
    <t>Mittlerer Rainweg 29</t>
  </si>
  <si>
    <t>061 901 50 79</t>
  </si>
  <si>
    <t>info@straussenfarm-sempachersee.ch</t>
  </si>
  <si>
    <t>Cherhof 1</t>
  </si>
  <si>
    <t>wellis95@bluewin.ch</t>
  </si>
  <si>
    <t>Paul.rutz@rutz-sbt.ch</t>
  </si>
  <si>
    <t>Arnold-Heim</t>
  </si>
  <si>
    <t>Kolonie 18</t>
  </si>
  <si>
    <t>041 880 10 84</t>
  </si>
  <si>
    <t>urs.schaerli@gmail.com</t>
  </si>
  <si>
    <t>Kolonie 9</t>
  </si>
  <si>
    <t>041 880 21 30</t>
  </si>
  <si>
    <t>Gisler-Zgraggen</t>
  </si>
  <si>
    <t>Eyrütti 18</t>
  </si>
  <si>
    <t>041 871 13 22</t>
  </si>
  <si>
    <t>Zwyssigmattstrasse 32</t>
  </si>
  <si>
    <t>041 870 75 67</t>
  </si>
  <si>
    <t xml:space="preserve">Heinz </t>
  </si>
  <si>
    <t>Solothurnstrasse 12</t>
  </si>
  <si>
    <t>Ruffinistrasse 1</t>
  </si>
  <si>
    <t>Birkenweg 5</t>
  </si>
  <si>
    <t>Lengnau BE</t>
  </si>
  <si>
    <t>Hohlenstrasse 32</t>
  </si>
  <si>
    <t>Salii</t>
  </si>
  <si>
    <t>Jusuf</t>
  </si>
  <si>
    <t>Niklaus-Wengi-Strasse 57</t>
  </si>
  <si>
    <t>Jurastrasse 78</t>
  </si>
  <si>
    <t>naim.ramizi@hotmail.com</t>
  </si>
  <si>
    <t>Bruggmühlestrasse 26</t>
  </si>
  <si>
    <t>Ayubi</t>
  </si>
  <si>
    <t>Mohamed</t>
  </si>
  <si>
    <t>Bläuenstrasse 7</t>
  </si>
  <si>
    <t>Erlinsbach AG</t>
  </si>
  <si>
    <t>Alkhaled</t>
  </si>
  <si>
    <t>Postweg 2A</t>
  </si>
  <si>
    <t>062 822 40 03</t>
  </si>
  <si>
    <t>Al Azawi</t>
  </si>
  <si>
    <t>Ali Mahmoud Krji</t>
  </si>
  <si>
    <t>Langgasse 95</t>
  </si>
  <si>
    <t xml:space="preserve">Lina </t>
  </si>
  <si>
    <t>Steinackerstrasse 11</t>
  </si>
  <si>
    <t>Wilen b. Wil</t>
  </si>
  <si>
    <t>Himmelrich 22</t>
  </si>
  <si>
    <t>Niederwil SG</t>
  </si>
  <si>
    <t>071 393 53 89</t>
  </si>
  <si>
    <t>jorge.de.matos.68@gmail.com</t>
  </si>
  <si>
    <t>Nupnau</t>
  </si>
  <si>
    <t>Waldstrasse 1</t>
  </si>
  <si>
    <t>Biessenhofen</t>
  </si>
  <si>
    <t>Wegener</t>
  </si>
  <si>
    <t>Saluferstrasse 35</t>
  </si>
  <si>
    <t>081 534 48 52</t>
  </si>
  <si>
    <t>Seminarstrasse 8a</t>
  </si>
  <si>
    <t>brigitte-noirat@bluewin.ch</t>
  </si>
  <si>
    <t>071 371 12 02</t>
  </si>
  <si>
    <t>boston@bluewin.ch</t>
  </si>
  <si>
    <t>Hauptstrasse 55</t>
  </si>
  <si>
    <t>061 313 34 96</t>
  </si>
  <si>
    <t>Hauptstrasse 77</t>
  </si>
  <si>
    <t>Alterswil FR</t>
  </si>
  <si>
    <t>Hauptstrasse 89a</t>
  </si>
  <si>
    <t>Aarau Rohr AG</t>
  </si>
  <si>
    <t>026 929 85 68</t>
  </si>
  <si>
    <t>Rue de Pontarlier 1</t>
  </si>
  <si>
    <t>Chemin du Battenberg 47</t>
  </si>
  <si>
    <t>032 466 43 73</t>
  </si>
  <si>
    <t>Rte de Cité Ouest 3</t>
  </si>
  <si>
    <t>Giessenstrasse 9</t>
  </si>
  <si>
    <t>10.laure.w@gmail.com</t>
  </si>
  <si>
    <t>Chemin de Bethléem</t>
  </si>
  <si>
    <t>Mühlegässli 1</t>
  </si>
  <si>
    <t>d.diseren8@bluewin.ch</t>
  </si>
  <si>
    <t>031 972 51 42</t>
  </si>
  <si>
    <t>Freiburgstrasse 556 a</t>
  </si>
  <si>
    <t>Niederwangen b. Bern</t>
  </si>
  <si>
    <t>De Kroon</t>
  </si>
  <si>
    <t>Gstipfstrasse 48</t>
  </si>
  <si>
    <t>Impasse des Pervenches 25</t>
  </si>
  <si>
    <t>FR-01170</t>
  </si>
  <si>
    <t>Gex</t>
  </si>
  <si>
    <t>Chemin des Azellees 14</t>
  </si>
  <si>
    <t>FR-74100</t>
  </si>
  <si>
    <t>Vetraz-Montoux</t>
  </si>
  <si>
    <t>Staufferli 870 a</t>
  </si>
  <si>
    <t>034 497 19 90</t>
  </si>
  <si>
    <t>Mumenthalstrasse 75</t>
  </si>
  <si>
    <t>Ferreira Dartas</t>
  </si>
  <si>
    <t>Carlos Jose</t>
  </si>
  <si>
    <t>Brummelmattstrasse 3</t>
  </si>
  <si>
    <t>Ch. des Pommiers 5</t>
  </si>
  <si>
    <t>032 481 44 18</t>
  </si>
  <si>
    <t>tatone.kewin@gmail.com</t>
  </si>
  <si>
    <t>Luzern Littau</t>
  </si>
  <si>
    <t>041 250 55 02</t>
  </si>
  <si>
    <t>michelzaffinetti@gmail.com</t>
  </si>
  <si>
    <t>Route des Genevez 13</t>
  </si>
  <si>
    <t>032 487 51 02</t>
  </si>
  <si>
    <t>Friedbergstrasse 5</t>
  </si>
  <si>
    <t>Speerstrasse 28</t>
  </si>
  <si>
    <t>Aufeld 7</t>
  </si>
  <si>
    <t>Granges-près-Marnand</t>
  </si>
  <si>
    <t>Rte des Follataires 64</t>
  </si>
  <si>
    <t>024 441 10 83</t>
  </si>
  <si>
    <t>Yogarajah</t>
  </si>
  <si>
    <t>Unterwerkstrasse 19</t>
  </si>
  <si>
    <t>031 721 34 20</t>
  </si>
  <si>
    <t>Rütelistrasse 8</t>
  </si>
  <si>
    <t>Kirchberg SG</t>
  </si>
  <si>
    <t>Nesslerenstrasse 8</t>
  </si>
  <si>
    <t>Di Maso</t>
  </si>
  <si>
    <t>Lettenstrasse 5</t>
  </si>
  <si>
    <t>044 824 85 44</t>
  </si>
  <si>
    <t>Weidhof 2</t>
  </si>
  <si>
    <t>Via Varenna 22a</t>
  </si>
  <si>
    <t>091 751 10 50</t>
  </si>
  <si>
    <t>032 365 49 65</t>
  </si>
  <si>
    <t>Schwanengasse 22</t>
  </si>
  <si>
    <t>Tierparkverein Kreuzlingen</t>
  </si>
  <si>
    <t>032 842 48 04</t>
  </si>
  <si>
    <t>Brüggstrasse 102a</t>
  </si>
  <si>
    <t>Cappellaro</t>
  </si>
  <si>
    <t>Grubenstrasse 4</t>
  </si>
  <si>
    <t>044 463 56 09</t>
  </si>
  <si>
    <t>Sonceboz-Sombeval</t>
  </si>
  <si>
    <t>Raphaël</t>
  </si>
  <si>
    <t>Ch d'En Vaux 99</t>
  </si>
  <si>
    <t>Champ-Jordan 20</t>
  </si>
  <si>
    <t>Impasse de Lilas 5</t>
  </si>
  <si>
    <t>Rte de Madretch 21</t>
  </si>
  <si>
    <t>Ch. de la Cabuche 18</t>
  </si>
  <si>
    <t>geraldes231975@gmail.com</t>
  </si>
  <si>
    <t>Azevedo Silva</t>
  </si>
  <si>
    <t>Ademar</t>
  </si>
  <si>
    <t xml:space="preserve">Avenue des Libellules 16 </t>
  </si>
  <si>
    <t>Soarès</t>
  </si>
  <si>
    <t>Antonio Elviro</t>
  </si>
  <si>
    <t>Abujarad</t>
  </si>
  <si>
    <t>Yousef</t>
  </si>
  <si>
    <t>Bruggwiesen 5</t>
  </si>
  <si>
    <t>Paillard</t>
  </si>
  <si>
    <t>Voie Romaine 21</t>
  </si>
  <si>
    <t>Promenade 9</t>
  </si>
  <si>
    <t>032 857 26 02</t>
  </si>
  <si>
    <t>Ch. de l'Epine 9</t>
  </si>
  <si>
    <t>Rue St.-Vincent 2</t>
  </si>
  <si>
    <t>026 424 28 41</t>
  </si>
  <si>
    <t>Rue de Lausanne 8</t>
  </si>
  <si>
    <t>026 675 32 46</t>
  </si>
  <si>
    <t>026 424 13 16</t>
  </si>
  <si>
    <t>Route du Moulin 17</t>
  </si>
  <si>
    <t>Marly 2</t>
  </si>
  <si>
    <t>Rue de l'Etriva 7</t>
  </si>
  <si>
    <t>026 660 50 23</t>
  </si>
  <si>
    <t>Huttwilstrasse 45</t>
  </si>
  <si>
    <t>Gartenstrasse 10</t>
  </si>
  <si>
    <t>gilbert.abetel@gmail.com</t>
  </si>
  <si>
    <t>Luzernstrasse 66</t>
  </si>
  <si>
    <t>Stapfenstrasse 45 /127</t>
  </si>
  <si>
    <t>Bern-Bümpliz</t>
  </si>
  <si>
    <t>031 992 60 74</t>
  </si>
  <si>
    <t>José-Miguel</t>
  </si>
  <si>
    <t>Avenue Léopold-Robert 146</t>
  </si>
  <si>
    <t>Rudolf Hans</t>
  </si>
  <si>
    <t>034 535 93 37</t>
  </si>
  <si>
    <t>Miranda Araujo</t>
  </si>
  <si>
    <t>Jacinto João</t>
  </si>
  <si>
    <t>Kannenbühlstrasse 23</t>
  </si>
  <si>
    <t>Rte de l'Ancien Stand 25</t>
  </si>
  <si>
    <t>roromuller18@gmail.com</t>
  </si>
  <si>
    <t>Pereira dos Santos</t>
  </si>
  <si>
    <t>Av. Louis-Casai 43</t>
  </si>
  <si>
    <t>Ch. du Tombé 7</t>
  </si>
  <si>
    <t>Neyruz FR</t>
  </si>
  <si>
    <t>026 477 17 48</t>
  </si>
  <si>
    <t>Dély</t>
  </si>
  <si>
    <t>Avenue de la Fusion 59</t>
  </si>
  <si>
    <t>Rue des Pervenches 9</t>
  </si>
  <si>
    <t>Carouge GE</t>
  </si>
  <si>
    <t>Rue de Lyon 42</t>
  </si>
  <si>
    <t>Furkastrasse 30</t>
  </si>
  <si>
    <t>Mörel</t>
  </si>
  <si>
    <t>079 895 31 24</t>
  </si>
  <si>
    <t>Rue de St.-Julien 78</t>
  </si>
  <si>
    <t>Dorfplatz 22</t>
  </si>
  <si>
    <t>Birgisch</t>
  </si>
  <si>
    <t>Stampfli-Riedtal</t>
  </si>
  <si>
    <t>041 970 18 59</t>
  </si>
  <si>
    <t>Bahnhofstrasse 52</t>
  </si>
  <si>
    <t>032 679 22 44</t>
  </si>
  <si>
    <t>Menznauerstrasse 43</t>
  </si>
  <si>
    <t>Sandacker 20</t>
  </si>
  <si>
    <t>032 652 57 22</t>
  </si>
  <si>
    <t>Aguiar Lopes</t>
  </si>
  <si>
    <t>Rue de Montsalvens 33</t>
  </si>
  <si>
    <t>josemacedo161171@gmail.com</t>
  </si>
  <si>
    <t>Rima</t>
  </si>
  <si>
    <t>Rigiweg 4</t>
  </si>
  <si>
    <t>h.j.moeller@bluewin.ch</t>
  </si>
  <si>
    <t>Martins-Carrico</t>
  </si>
  <si>
    <t>Leimbachstrasse 147</t>
  </si>
  <si>
    <t>petit.erika02@gmail.com</t>
  </si>
  <si>
    <t>richard.puertas@gmail.com</t>
  </si>
  <si>
    <t>adelahdy@yahoo.com</t>
  </si>
  <si>
    <t>Ch. des Muret 10</t>
  </si>
  <si>
    <t>Serretti</t>
  </si>
  <si>
    <t>Via Ginnasio 15</t>
  </si>
  <si>
    <t>032 487 61 87</t>
  </si>
  <si>
    <t>Félice</t>
  </si>
  <si>
    <t>Grand'rue 65</t>
  </si>
  <si>
    <t>cottetemilie@hotmail.com</t>
  </si>
  <si>
    <t>041 970 20 54</t>
  </si>
  <si>
    <t>Langnau b. Reiden</t>
  </si>
  <si>
    <t>Wiesenstrasse 4</t>
  </si>
  <si>
    <t>16 Rue du Pont-Levis</t>
  </si>
  <si>
    <t>Buchenwies 1</t>
  </si>
  <si>
    <t>55 Ch du bois Gentil</t>
  </si>
  <si>
    <t>078 748 77 89</t>
  </si>
  <si>
    <t>Rue de Peillonnex 32</t>
  </si>
  <si>
    <t>076 667 61 46</t>
  </si>
  <si>
    <t>701 - Briand Stresemann</t>
  </si>
  <si>
    <t>Thoiry France</t>
  </si>
  <si>
    <t>022 341 11 90</t>
  </si>
  <si>
    <t>Rte de Rennex 7 / Case Postale 5</t>
  </si>
  <si>
    <t xml:space="preserve"> Rue du Vieux-Moulin</t>
  </si>
  <si>
    <t>077 940 43 41</t>
  </si>
  <si>
    <t>Rue de Saint-Jean 54</t>
  </si>
  <si>
    <t>Ch. des Pommiers 29e</t>
  </si>
  <si>
    <t xml:space="preserve">linacs7@bluewin.ch      </t>
  </si>
  <si>
    <t>Rafaël</t>
  </si>
  <si>
    <t>022 738 80 46</t>
  </si>
  <si>
    <t>Avenue Theodor Weber 17</t>
  </si>
  <si>
    <t>022 307 32 73</t>
  </si>
  <si>
    <t>078 811 41 36</t>
  </si>
  <si>
    <t>Impasse des Griottes 6</t>
  </si>
  <si>
    <t>Da Silva Amparo</t>
  </si>
  <si>
    <t>Sergio Agostinho</t>
  </si>
  <si>
    <t>Zollstrasse 1</t>
  </si>
  <si>
    <t>Westerholz 2</t>
  </si>
  <si>
    <t>032 342 70 84</t>
  </si>
  <si>
    <t>Wangenstrasse 6</t>
  </si>
  <si>
    <t>Weierstrasse 6</t>
  </si>
  <si>
    <t>Lupfig</t>
  </si>
  <si>
    <t>056 493 02 37</t>
  </si>
  <si>
    <t xml:space="preserve">brossardvania@gmail.com </t>
  </si>
  <si>
    <t>055 444 14 57</t>
  </si>
  <si>
    <t>Paderewski 15</t>
  </si>
  <si>
    <t>021 921 35 79</t>
  </si>
  <si>
    <t>Gässli</t>
  </si>
  <si>
    <t>Langelenstrasse 12 a</t>
  </si>
  <si>
    <t>071 351 46 49</t>
  </si>
  <si>
    <t>Luis Carlos</t>
  </si>
  <si>
    <t>Chemin du Daru 7</t>
  </si>
  <si>
    <t>FR-74560</t>
  </si>
  <si>
    <t>Monnetier Mornex</t>
  </si>
  <si>
    <t>Eisselweg 25</t>
  </si>
  <si>
    <t>dasilvalilianamaria@gmail.com</t>
  </si>
  <si>
    <t>sarah-fu@hotmail.fr</t>
  </si>
  <si>
    <t>061 461 19 40</t>
  </si>
  <si>
    <t>djedi.memory@gmail.com</t>
  </si>
  <si>
    <t>kent.hoglund@hotmail.com</t>
  </si>
  <si>
    <t>coy76@me.com</t>
  </si>
  <si>
    <t>Eichholzstrasse 36</t>
  </si>
  <si>
    <t>Cricchio</t>
  </si>
  <si>
    <t>Ringstrasse 32</t>
  </si>
  <si>
    <t>Feldstrasse 2 / Gippingen</t>
  </si>
  <si>
    <t>056 245 36 65</t>
  </si>
  <si>
    <t>Girardstrasse 17</t>
  </si>
  <si>
    <t>chloosli63@bluewin.ch</t>
  </si>
  <si>
    <t>031 741 26 62</t>
  </si>
  <si>
    <t>Rte de Suchy 7</t>
  </si>
  <si>
    <t>Ependes VD</t>
  </si>
  <si>
    <t>024 441 02 09</t>
  </si>
  <si>
    <t>Rue des Vernes 22</t>
  </si>
  <si>
    <t>Wangen an der Aare</t>
  </si>
  <si>
    <t>Egg 66 d</t>
  </si>
  <si>
    <t xml:space="preserve">Emmanuelle-sch@bluewin.ch </t>
  </si>
  <si>
    <t>Waldheimstrasse 6</t>
  </si>
  <si>
    <t>031 961 73 84</t>
  </si>
  <si>
    <t>jean-maurice.tieche@kleintiere-schweiz.ch</t>
  </si>
  <si>
    <t>Wassermattweg 23</t>
  </si>
  <si>
    <t>m.voegtlin@hotmail.com</t>
  </si>
  <si>
    <t>Rue de l'Etoile 49</t>
  </si>
  <si>
    <t>Palladino</t>
  </si>
  <si>
    <t>Rue Robert Dill-Bundi 6</t>
  </si>
  <si>
    <t>Chippis</t>
  </si>
  <si>
    <t>Fbg. Suchard 48</t>
  </si>
  <si>
    <t>Weingartenstrasse 22</t>
  </si>
  <si>
    <t>Rüegsau</t>
  </si>
  <si>
    <t>034 461 44 77</t>
  </si>
  <si>
    <t>Moresi</t>
  </si>
  <si>
    <t>Valentina</t>
  </si>
  <si>
    <t>Via Vela 43</t>
  </si>
  <si>
    <t>Rue des Clavaz 1</t>
  </si>
  <si>
    <t>Rue des Pâques 10</t>
  </si>
  <si>
    <t>Rue Ferdinand-Gonseth 21</t>
  </si>
  <si>
    <t>Säntisstrasse 31</t>
  </si>
  <si>
    <t>Hasensprungstrasse 14</t>
  </si>
  <si>
    <t>061 931 23 13</t>
  </si>
  <si>
    <t>Rte de la Perrausa 46</t>
  </si>
  <si>
    <t>Corpataux-Magnedens</t>
  </si>
  <si>
    <t>026 411 27 92</t>
  </si>
  <si>
    <t>Entfelderstrasse 91</t>
  </si>
  <si>
    <t>i.dalipi@hotmail.com</t>
  </si>
  <si>
    <t>Durtschi</t>
  </si>
  <si>
    <t>Pestalozzistrasse 99</t>
  </si>
  <si>
    <t>haas.weber@bluewin.ch</t>
  </si>
  <si>
    <t>Rübelboden 158C</t>
  </si>
  <si>
    <t>Erlenbach im Simmental</t>
  </si>
  <si>
    <t>Gwatt (Thun)</t>
  </si>
  <si>
    <t>033 336 10 41</t>
  </si>
  <si>
    <t>Le Cornat 21e</t>
  </si>
  <si>
    <t>Miécourt</t>
  </si>
  <si>
    <t>Emmentalstrasse 31</t>
  </si>
  <si>
    <t>Oberdorfstrasse 47</t>
  </si>
  <si>
    <t>Guldifeldstrasse 21</t>
  </si>
  <si>
    <t>Mittelholzstrasse 39</t>
  </si>
  <si>
    <t>Moosacker 112</t>
  </si>
  <si>
    <t>062 530 25 49</t>
  </si>
  <si>
    <t>Im Schär</t>
  </si>
  <si>
    <t>062 965 22 12</t>
  </si>
  <si>
    <t>Wuhlstrasse 115</t>
  </si>
  <si>
    <t>079 442 01 88</t>
  </si>
  <si>
    <t>Linde</t>
  </si>
  <si>
    <t>merbach@bluewin.ch</t>
  </si>
  <si>
    <t>Chasseralweg 6</t>
  </si>
  <si>
    <t>032 675 31 38</t>
  </si>
  <si>
    <t>Hauptstrasse 5</t>
  </si>
  <si>
    <t>sylvie_messeiller@bluewin.ch</t>
  </si>
  <si>
    <t>Dorfstrasse 24</t>
  </si>
  <si>
    <t>raphael.monney@netplus.ch</t>
  </si>
  <si>
    <t>Rosenbergstrasse 5</t>
  </si>
  <si>
    <t>c.piguet@bluewin.ch</t>
  </si>
  <si>
    <t>amdcpoupard@hotmail.com</t>
  </si>
  <si>
    <t>daviddd.pury@gmail.com</t>
  </si>
  <si>
    <t>Eystrasse 72</t>
  </si>
  <si>
    <t>francine.schutz@bluewin.ch</t>
  </si>
  <si>
    <t>Dorfstrasse 43</t>
  </si>
  <si>
    <t>034 437 15 46</t>
  </si>
  <si>
    <t>telmatapia@hotmail.com</t>
  </si>
  <si>
    <t>o.vauthey@gmail.com</t>
  </si>
  <si>
    <t>Hasle LU</t>
  </si>
  <si>
    <t>041 480 16 15</t>
  </si>
  <si>
    <t>Wannenstrasse 35</t>
  </si>
  <si>
    <t>Ottavio C.</t>
  </si>
  <si>
    <t>Auf der Halde 15</t>
  </si>
  <si>
    <t>Nürensdorf</t>
  </si>
  <si>
    <t>044 836 62 80</t>
  </si>
  <si>
    <t>ludmilaangi@gmail.com</t>
  </si>
  <si>
    <t>Bruppichstrasse 41</t>
  </si>
  <si>
    <t>Buch am Irchel</t>
  </si>
  <si>
    <t>Laubgasse 36</t>
  </si>
  <si>
    <t>reinigungsb@gmail.com</t>
  </si>
  <si>
    <t>Ch. du Champ-du-Gour 2</t>
  </si>
  <si>
    <t>Jägerheimweg 241</t>
  </si>
  <si>
    <t>Ländteweg 11</t>
  </si>
  <si>
    <t>Oberhofen am Thunersee</t>
  </si>
  <si>
    <t>Multbergstrasse 19B</t>
  </si>
  <si>
    <t>052 318 21 69</t>
  </si>
  <si>
    <t>baggio.cruz@hotmail.com</t>
  </si>
  <si>
    <t>corgas.etis@gmail.com</t>
  </si>
  <si>
    <t>Rue du Littoral 11</t>
  </si>
  <si>
    <t>Hubrainstrasse 4</t>
  </si>
  <si>
    <t>044 980 11 45</t>
  </si>
  <si>
    <t>pd808915@gmail.com</t>
  </si>
  <si>
    <t>lima_abilio@hotmail.com</t>
  </si>
  <si>
    <t>Hinterebnet 355</t>
  </si>
  <si>
    <t>elzi.be@gmx.ch</t>
  </si>
  <si>
    <t>Rue E.-Roulet 11</t>
  </si>
  <si>
    <t>spacebird@gmx.net</t>
  </si>
  <si>
    <t>Lazic</t>
  </si>
  <si>
    <t>Velimir</t>
  </si>
  <si>
    <t>St. Gallerstrasse 215</t>
  </si>
  <si>
    <t>Ch. des Vignerons 7</t>
  </si>
  <si>
    <t>St-Blaise</t>
  </si>
  <si>
    <t>Chemin du Golf 7</t>
  </si>
  <si>
    <t>024 466 49 22</t>
  </si>
  <si>
    <t>Madelin 27</t>
  </si>
  <si>
    <t>Rue de la Rinche 11</t>
  </si>
  <si>
    <t>mail@stoeffe.li</t>
  </si>
  <si>
    <t>Route de la Gare 7</t>
  </si>
  <si>
    <t>032 842 17 02</t>
  </si>
  <si>
    <t>Chavannes 27</t>
  </si>
  <si>
    <t>032 841 47 62</t>
  </si>
  <si>
    <t>joshdel2005@yahoo.com</t>
  </si>
  <si>
    <t>Pierre Alain</t>
  </si>
  <si>
    <t>Chemin des Argilles 54</t>
  </si>
  <si>
    <t>Laupenstrasse 13</t>
  </si>
  <si>
    <t>Dorfstrasse 39</t>
  </si>
  <si>
    <t>rte principale 85</t>
  </si>
  <si>
    <t>Graeffetstrasse 6</t>
  </si>
  <si>
    <t>saadou.lezghed@gmail.com</t>
  </si>
  <si>
    <t>checco.mara@bluewin.ch</t>
  </si>
  <si>
    <t>Steigerhubelstrasse 71</t>
  </si>
  <si>
    <t>031 381 31 16</t>
  </si>
  <si>
    <t>schnitzerli13@bluewin.ch</t>
  </si>
  <si>
    <t>027 923 24 49</t>
  </si>
  <si>
    <t>Weid 12 D</t>
  </si>
  <si>
    <t>Allmendingenweg 44 c</t>
  </si>
  <si>
    <t>carlitossocio@gmail.com</t>
  </si>
  <si>
    <t>Promenadenstrasse 13</t>
  </si>
  <si>
    <t>Bremgarten AG</t>
  </si>
  <si>
    <t>033 222 73 86</t>
  </si>
  <si>
    <t>mreiser78@gmail.com</t>
  </si>
  <si>
    <t>stefan_r@bluewin.ch</t>
  </si>
  <si>
    <t>Bergstrasse 4b</t>
  </si>
  <si>
    <t>041 710 14 38</t>
  </si>
  <si>
    <t>Hofbündtenweg 4</t>
  </si>
  <si>
    <t>Burgbühl 61</t>
  </si>
  <si>
    <t>056 622 64 11</t>
  </si>
  <si>
    <t>aduardavania138@gmail.com</t>
  </si>
  <si>
    <t>paulojorgebenfica@hotmail.com</t>
  </si>
  <si>
    <t>prachtfinken@gmx.ch</t>
  </si>
  <si>
    <t>031 741 54 61</t>
  </si>
  <si>
    <t>s.wuethrich84@gmail.com</t>
  </si>
  <si>
    <t>Hauptstrasse 28</t>
  </si>
  <si>
    <t>Ala Ferovía 25</t>
  </si>
  <si>
    <t>Via Prati della Noce 11</t>
  </si>
  <si>
    <t>Chemin des Vaux 2</t>
  </si>
  <si>
    <t>021 791 63 77</t>
  </si>
  <si>
    <t>091 780 58 63</t>
  </si>
  <si>
    <t>CP 864</t>
  </si>
  <si>
    <t>022 789 20 16</t>
  </si>
  <si>
    <t>La Chaussiaz J1</t>
  </si>
  <si>
    <t>Rue du Château 12</t>
  </si>
  <si>
    <t>Goumoens-la-Ville</t>
  </si>
  <si>
    <t>021 312 75 66</t>
  </si>
  <si>
    <t>Avenue du Grey 10</t>
  </si>
  <si>
    <t>Chemin des Voirets 17</t>
  </si>
  <si>
    <t>Rue Fontaine Chargonnet 69</t>
  </si>
  <si>
    <t>FR-01630</t>
  </si>
  <si>
    <t>Peron</t>
  </si>
  <si>
    <t>Ch. de l'Aubépine</t>
  </si>
  <si>
    <t>Reinertstrasse 46</t>
  </si>
  <si>
    <t>Oberdorf SO</t>
  </si>
  <si>
    <t>Wolfwilerstrasse 80</t>
  </si>
  <si>
    <t>Hornerstrasse 3c</t>
  </si>
  <si>
    <t>Stetten AG</t>
  </si>
  <si>
    <t>056 470 17 93</t>
  </si>
  <si>
    <t>Viehmarktstrasse 7A</t>
  </si>
  <si>
    <t>Ch. du Petit Marais 6</t>
  </si>
  <si>
    <t>hermann.eggler@bluewin.ch</t>
  </si>
  <si>
    <t>Arenastrasse 14</t>
  </si>
  <si>
    <t>056 441 77 73</t>
  </si>
  <si>
    <t>holdiheidi@bluewin.ch</t>
  </si>
  <si>
    <t>Tüfrüti 1735</t>
  </si>
  <si>
    <t>071 931 42 63</t>
  </si>
  <si>
    <t>Niedergysenstein 354</t>
  </si>
  <si>
    <t>Bodenackerstrasse 1b</t>
  </si>
  <si>
    <t>Sisseln AG</t>
  </si>
  <si>
    <t>056 426 83 30</t>
  </si>
  <si>
    <t>Saali 3</t>
  </si>
  <si>
    <t>Weichselmattstrasse 30</t>
  </si>
  <si>
    <t>061 681 53 04</t>
  </si>
  <si>
    <t>Rue de la Gare 16</t>
  </si>
  <si>
    <t>simonwyss73@gmail.com</t>
  </si>
  <si>
    <t>Freiburghaus</t>
  </si>
  <si>
    <t>Sur le Crêt 5</t>
  </si>
  <si>
    <t>032 492 13 33</t>
  </si>
  <si>
    <t xml:space="preserve">Ravière 33 - CP 35 </t>
  </si>
  <si>
    <t>032 438 88 80</t>
  </si>
  <si>
    <t>praesident@ov-regensdorf.ch</t>
  </si>
  <si>
    <t>Ruelle du Vieux-Lavoir 4</t>
  </si>
  <si>
    <t>032 426 62 63</t>
  </si>
  <si>
    <t>baettig.patrick@hotmail.com</t>
  </si>
  <si>
    <t>Seminarstrasse 8 a</t>
  </si>
  <si>
    <t>tizi.teta@hotmail.com</t>
  </si>
  <si>
    <t>Rue de la Deute-Dessous 12</t>
  </si>
  <si>
    <t>Rue Jolimont 37</t>
  </si>
  <si>
    <t>032 422 63 18</t>
  </si>
  <si>
    <t>tom.marteli@bluewin.ch</t>
  </si>
  <si>
    <t>Ch. de la Lécheire 5</t>
  </si>
  <si>
    <t>Zwiselen 946</t>
  </si>
  <si>
    <t>071 983 23 84</t>
  </si>
  <si>
    <t>affolter.urs@bluewin.ch</t>
  </si>
  <si>
    <t>Place de la Gare 1</t>
  </si>
  <si>
    <t>zeithaus@bluewin.ch</t>
  </si>
  <si>
    <t>Levêque</t>
  </si>
  <si>
    <t>Rue des Ducats 32</t>
  </si>
  <si>
    <t>024 441 79 55</t>
  </si>
  <si>
    <t>024 441 22 44</t>
  </si>
  <si>
    <t>061 681 26 04</t>
  </si>
  <si>
    <t>kaeru@bluewin.ch</t>
  </si>
  <si>
    <t>Da Rocha</t>
  </si>
  <si>
    <t>Roxane</t>
  </si>
  <si>
    <t>Rue de la Pâle 65</t>
  </si>
  <si>
    <t>Rue de Praz-Chemard 7</t>
  </si>
  <si>
    <t>Etagnières</t>
  </si>
  <si>
    <t>Via Vallemaggia 71</t>
  </si>
  <si>
    <t>091 751 79 28</t>
  </si>
  <si>
    <t>Borghes Rosinha</t>
  </si>
  <si>
    <t>Av. du Général Guisan 47</t>
  </si>
  <si>
    <t>026 912 76 09</t>
  </si>
  <si>
    <t>angela.sommer@gmx.ch</t>
  </si>
  <si>
    <t>Route de Lausanne 4</t>
  </si>
  <si>
    <t>026 660 60 19</t>
  </si>
  <si>
    <t>Chemin des Narcisses 16</t>
  </si>
  <si>
    <t>La Condémine</t>
  </si>
  <si>
    <t>027 203 06 28</t>
  </si>
  <si>
    <t>Menétrey</t>
  </si>
  <si>
    <t>Rte d'Arlens 21</t>
  </si>
  <si>
    <t>Blessens</t>
  </si>
  <si>
    <t>En Champ-Court 1</t>
  </si>
  <si>
    <t>Lyss-Strasse 3</t>
  </si>
  <si>
    <t>Effingerstrasse 95</t>
  </si>
  <si>
    <t>praalto@gmail.com</t>
  </si>
  <si>
    <t>flynumber@gmail.com</t>
  </si>
  <si>
    <t>Adera 37</t>
  </si>
  <si>
    <t>041 928 13 24</t>
  </si>
  <si>
    <t>Eichenstrasse 6</t>
  </si>
  <si>
    <t>Tälebach 1B</t>
  </si>
  <si>
    <t>Vorderdorfstrasse 9</t>
  </si>
  <si>
    <t>041 921 65 50</t>
  </si>
  <si>
    <t>062 756 02 13</t>
  </si>
  <si>
    <t>062 756 41 28</t>
  </si>
  <si>
    <t>Bachhalde 17</t>
  </si>
  <si>
    <t>Fröscherengasse 6</t>
  </si>
  <si>
    <t>Rickenbach LU</t>
  </si>
  <si>
    <t>032 392 14 04</t>
  </si>
  <si>
    <t>Graben 545</t>
  </si>
  <si>
    <t>Rüschegg Heubach</t>
  </si>
  <si>
    <t>Schönenberg an der Thur</t>
  </si>
  <si>
    <t>Wiesenstrasse 10</t>
  </si>
  <si>
    <t>031 381 26 51</t>
  </si>
  <si>
    <t>lauraamrhein22@gmail.com</t>
  </si>
  <si>
    <t>Grubenstrasse 141</t>
  </si>
  <si>
    <t>Feuerthalen</t>
  </si>
  <si>
    <t>Mengestorfstrasse 94</t>
  </si>
  <si>
    <t>031 842 05 53</t>
  </si>
  <si>
    <t>Scheurerstrasse 12</t>
  </si>
  <si>
    <t>via Torino 28</t>
  </si>
  <si>
    <t>IT-21030</t>
  </si>
  <si>
    <t>Cugliate Fabiasco (VA)</t>
  </si>
  <si>
    <t>0033 272 25 25</t>
  </si>
  <si>
    <t>felixengeli@bluewin.ch</t>
  </si>
  <si>
    <t>Res. Cassinelle 19</t>
  </si>
  <si>
    <t>041 280 39 02</t>
  </si>
  <si>
    <t>091 944 12 25</t>
  </si>
  <si>
    <t>Via Volpe</t>
  </si>
  <si>
    <t>nicmey@gmx.ch</t>
  </si>
  <si>
    <t>Rue de la Mèmbre 13</t>
  </si>
  <si>
    <t>Cheseaux-sur-Lausanne</t>
  </si>
  <si>
    <t>via vedreggio 25</t>
  </si>
  <si>
    <t>budgies@budgies.farm</t>
  </si>
  <si>
    <t>Via all'Barell 2/A</t>
  </si>
  <si>
    <t>Davesco-Soragno</t>
  </si>
  <si>
    <t>Oberried FR</t>
  </si>
  <si>
    <t>Routes des Pléiades 74</t>
  </si>
  <si>
    <t>Chemin des Grassis 11</t>
  </si>
  <si>
    <t>Ogens</t>
  </si>
  <si>
    <t>021 887 62 56</t>
  </si>
  <si>
    <t>beatrice.zgraggen@win.ch</t>
  </si>
  <si>
    <t>Rue de Sadaz 1</t>
  </si>
  <si>
    <t>024 441 48 10</t>
  </si>
  <si>
    <t>Dompierre VD</t>
  </si>
  <si>
    <t>026 652 39 36</t>
  </si>
  <si>
    <t>ro_jaquier@bluewin.ch</t>
  </si>
  <si>
    <t>Rue des Rounè 29</t>
  </si>
  <si>
    <t>Le Pâquier-Montbarry</t>
  </si>
  <si>
    <t>026 912 77 42</t>
  </si>
  <si>
    <t>appenzelloise@bluewin.ch</t>
  </si>
  <si>
    <t xml:space="preserve">   </t>
  </si>
  <si>
    <t>Via Valleggia 14</t>
  </si>
  <si>
    <t>091 826 30 42</t>
  </si>
  <si>
    <t>Via alla Motta 46</t>
  </si>
  <si>
    <t>Monteiro Soares</t>
  </si>
  <si>
    <t>Via Sottomontagna 84</t>
  </si>
  <si>
    <t>Fabrizia 7</t>
  </si>
  <si>
    <t>091 857 03 24</t>
  </si>
  <si>
    <t>Leimbacherstrasse 8</t>
  </si>
  <si>
    <t>071 642 42 09</t>
  </si>
  <si>
    <t>Liebburgstrasse 4</t>
  </si>
  <si>
    <t>Dettighofen (Lengwil)</t>
  </si>
  <si>
    <t>Amadò</t>
  </si>
  <si>
    <t>Via Berna 3</t>
  </si>
  <si>
    <t>091 825 51 93</t>
  </si>
  <si>
    <t>Gamsen</t>
  </si>
  <si>
    <t>027 923 99 89</t>
  </si>
  <si>
    <t>Industriestrasse 11</t>
  </si>
  <si>
    <t>Grand-Rue 19</t>
  </si>
  <si>
    <t>Renan BE</t>
  </si>
  <si>
    <t>032 963 14 56</t>
  </si>
  <si>
    <t>Ismaili</t>
  </si>
  <si>
    <t>Bassam</t>
  </si>
  <si>
    <t>Zürcherstrasse 3</t>
  </si>
  <si>
    <t>Oberlunkhofen</t>
  </si>
  <si>
    <t>Rue Pierre-Pertuis 14b</t>
  </si>
  <si>
    <t>Untere Mühle 11</t>
  </si>
  <si>
    <t>Schinznach Dorf</t>
  </si>
  <si>
    <t>De Almeida Vicêncio</t>
  </si>
  <si>
    <t>Sérgio Bruno</t>
  </si>
  <si>
    <t>Rue du Crêt 10</t>
  </si>
  <si>
    <t>Rue du Nord 73</t>
  </si>
  <si>
    <t>Général-Dufour 16</t>
  </si>
  <si>
    <t>Croix-Fédérale 27 B</t>
  </si>
  <si>
    <t>Derrière Chapelet 2</t>
  </si>
  <si>
    <t>Naefels 29</t>
  </si>
  <si>
    <t>032 926 40 88</t>
  </si>
  <si>
    <t>cité des Perses neiges 7</t>
  </si>
  <si>
    <t>F-25450</t>
  </si>
  <si>
    <t>Damprichard</t>
  </si>
  <si>
    <t>032 968 31 57</t>
  </si>
  <si>
    <t>Numa-Droz 125</t>
  </si>
  <si>
    <t>032 914 36 12</t>
  </si>
  <si>
    <t>Pietro Luigi</t>
  </si>
  <si>
    <t>Jura-Industriel 32</t>
  </si>
  <si>
    <t>032 926 47 72</t>
  </si>
  <si>
    <t>Manuel Antonio</t>
  </si>
  <si>
    <t>Jeanneret 31</t>
  </si>
  <si>
    <t>032 931 67 54</t>
  </si>
  <si>
    <t>Charrière 33</t>
  </si>
  <si>
    <t>Stierlihof 2</t>
  </si>
  <si>
    <t>041 917 47 60</t>
  </si>
  <si>
    <t>Sonnhalde 29</t>
  </si>
  <si>
    <t>Bylang</t>
  </si>
  <si>
    <t>Dorfstrasse 54</t>
  </si>
  <si>
    <t>Enderle</t>
  </si>
  <si>
    <t>Freimettigenstrasse 2</t>
  </si>
  <si>
    <t>Grand Rue 4</t>
  </si>
  <si>
    <t>Ch. de Bagniège</t>
  </si>
  <si>
    <t>021 923 61 56</t>
  </si>
  <si>
    <t>Ch. du Moléson 7</t>
  </si>
  <si>
    <t>Vorderer Krümpel</t>
  </si>
  <si>
    <t>034 495 53 94</t>
  </si>
  <si>
    <t>Ancien-Comté 16</t>
  </si>
  <si>
    <t>Bleikeweg 9</t>
  </si>
  <si>
    <t>031 747 52 75</t>
  </si>
  <si>
    <t>Les Pâles 2</t>
  </si>
  <si>
    <t>Route de Courtemblin 27</t>
  </si>
  <si>
    <t>jdmuratore@hotmail.com</t>
  </si>
  <si>
    <t>hugentobler54@bluewin.ch</t>
  </si>
  <si>
    <t>Sur-les-Pins 8</t>
  </si>
  <si>
    <t>La Colombière 50</t>
  </si>
  <si>
    <t>Derrière le Chêne 16</t>
  </si>
  <si>
    <t>Vallate 3</t>
  </si>
  <si>
    <t>044 825 45 24</t>
  </si>
  <si>
    <t>denispolti77@gmail.com</t>
  </si>
  <si>
    <t>Künzlistrasse 45</t>
  </si>
  <si>
    <t>Espenhofweg 31</t>
  </si>
  <si>
    <t>Büelstrasse 41</t>
  </si>
  <si>
    <t>Luzernerstrasse 20    Restaurant Weinhof</t>
  </si>
  <si>
    <t>041 855 65 85</t>
  </si>
  <si>
    <t>031 701 21 13</t>
  </si>
  <si>
    <t>Zilstrasse 61</t>
  </si>
  <si>
    <t>027 923 81 60</t>
  </si>
  <si>
    <t>Schindler Burkard</t>
  </si>
  <si>
    <t>Ruchwiesenstrasse 42</t>
  </si>
  <si>
    <t>052 242 10 83</t>
  </si>
  <si>
    <t>Florenstrasse 1b</t>
  </si>
  <si>
    <t>052 232 69 55</t>
  </si>
  <si>
    <t>061 981 58 53</t>
  </si>
  <si>
    <t>Burgernstrasse 10</t>
  </si>
  <si>
    <t xml:space="preserve">ad.berger25@gmail.com   </t>
  </si>
  <si>
    <t xml:space="preserve">kinyvonne@live.fr   </t>
  </si>
  <si>
    <t>061 981 28 92</t>
  </si>
  <si>
    <t>061 821 88 50</t>
  </si>
  <si>
    <t>Reinach BL</t>
  </si>
  <si>
    <t>061 711 28 65</t>
  </si>
  <si>
    <t>052 243 33 05</t>
  </si>
  <si>
    <t>Wartenbergstrasse 50</t>
  </si>
  <si>
    <t>Dällikerstrasse 48</t>
  </si>
  <si>
    <t>044 840 48 39</t>
  </si>
  <si>
    <t>Emanuel Antonio</t>
  </si>
  <si>
    <t>044 273 72 54</t>
  </si>
  <si>
    <t>044 363 63 21</t>
  </si>
  <si>
    <t>Urdorferstrasse 66</t>
  </si>
  <si>
    <t>Buzibachstrasse 40</t>
  </si>
  <si>
    <t>041 280 06 10</t>
  </si>
  <si>
    <t xml:space="preserve">Luis </t>
  </si>
  <si>
    <t>Route de Grimentz 50</t>
  </si>
  <si>
    <t>Vissoie</t>
  </si>
  <si>
    <t>Lehn 6</t>
  </si>
  <si>
    <t>041 480 48 69</t>
  </si>
  <si>
    <t>Schwändi 7 / PF 246</t>
  </si>
  <si>
    <t>julien.py@bluewin.ch</t>
  </si>
  <si>
    <t>La  Maltournée 32</t>
  </si>
  <si>
    <t>Fougères 19</t>
  </si>
  <si>
    <t>032 931 20 07</t>
  </si>
  <si>
    <t>Fenkenstrasse 23</t>
  </si>
  <si>
    <t>Bielstrasse 130</t>
  </si>
  <si>
    <t>061 961 91 63</t>
  </si>
  <si>
    <t>Rue de Vpétroz 4a</t>
  </si>
  <si>
    <t>027 346 67 02</t>
  </si>
  <si>
    <t>Via Maestri Comascini</t>
  </si>
  <si>
    <t>Pinto Pereira</t>
  </si>
  <si>
    <t>Avenue Henri-Golay 24</t>
  </si>
  <si>
    <t>Boulevard James-Fazy 3</t>
  </si>
  <si>
    <t>071 655 16 29</t>
  </si>
  <si>
    <t>Zeughausstrasse 5</t>
  </si>
  <si>
    <t>Lindenstrasse 32</t>
  </si>
  <si>
    <t>Sensebrücke 15</t>
  </si>
  <si>
    <t>Laupen BE</t>
  </si>
  <si>
    <t>031 747 72 10</t>
  </si>
  <si>
    <t>Hauptstrasse 72</t>
  </si>
  <si>
    <t>031 755 5030</t>
  </si>
  <si>
    <t>Impasse de la Cornaz 13</t>
  </si>
  <si>
    <t>Roche VD</t>
  </si>
  <si>
    <t>Rte de Vermont 11</t>
  </si>
  <si>
    <t>Chevrolet</t>
  </si>
  <si>
    <t>Rue des Andains 21</t>
  </si>
  <si>
    <t>062 961 00 01</t>
  </si>
  <si>
    <t>Schulhausstrasse 7</t>
  </si>
  <si>
    <t>062 961 47 72</t>
  </si>
  <si>
    <t>Rue de la Mèbre 13</t>
  </si>
  <si>
    <t>071 374 11 14</t>
  </si>
  <si>
    <t>032 653 27 23</t>
  </si>
  <si>
    <t>Barouayeh</t>
  </si>
  <si>
    <t>Imad</t>
  </si>
  <si>
    <t>Route de la Croix 3</t>
  </si>
  <si>
    <t>Bot Küenzlestrasse 15</t>
  </si>
  <si>
    <t>Elbschen 3A</t>
  </si>
  <si>
    <t>Burgistein Dorf</t>
  </si>
  <si>
    <t>Dorf 9</t>
  </si>
  <si>
    <t>Deisswil b. Münchenbuchsee</t>
  </si>
  <si>
    <t>Via Canton Uri 14</t>
  </si>
  <si>
    <t>091 866 13 17</t>
  </si>
  <si>
    <t>Bahnhofstrasse 36</t>
  </si>
  <si>
    <t>Unterbach BE</t>
  </si>
  <si>
    <t>Andwil SG</t>
  </si>
  <si>
    <t>Mätteliguetstrasse 18</t>
  </si>
  <si>
    <t>Schachen LU</t>
  </si>
  <si>
    <t>041 497 32 05</t>
  </si>
  <si>
    <t>Rue des Fontenayes 5</t>
  </si>
  <si>
    <t>Hermesbühlstrasse 59</t>
  </si>
  <si>
    <t>062 961 53 82</t>
  </si>
  <si>
    <t>021 802 10 31</t>
  </si>
  <si>
    <t>Dürrestrasse 13</t>
  </si>
  <si>
    <t>056 534 72 06</t>
  </si>
  <si>
    <t>041 921 40 87</t>
  </si>
  <si>
    <t>Py-Favaretto</t>
  </si>
  <si>
    <t>heimboden@gmx.ch</t>
  </si>
  <si>
    <t>Rte du Simplon 12</t>
  </si>
  <si>
    <t>Rafael Almeida</t>
  </si>
  <si>
    <t>Rue d'Yverdon 19</t>
  </si>
  <si>
    <t>026 660 72 50</t>
  </si>
  <si>
    <t>Ch. de Frezin 7</t>
  </si>
  <si>
    <t>024 445 58 84</t>
  </si>
  <si>
    <t>Bahnhofstrasse 5</t>
  </si>
  <si>
    <t>032 377 30 65</t>
  </si>
  <si>
    <t>Vorstatt 14</t>
  </si>
  <si>
    <t>Seestrasse 109</t>
  </si>
  <si>
    <t>Zollikon</t>
  </si>
  <si>
    <t>Chemin de L'esplanade 13</t>
  </si>
  <si>
    <t>Ch. de la Chanez 5</t>
  </si>
  <si>
    <t>Oberwilerweg 44</t>
  </si>
  <si>
    <t>le Cras 146a</t>
  </si>
  <si>
    <t>032 466 31 13</t>
  </si>
  <si>
    <t>034 461 12 21</t>
  </si>
  <si>
    <t>071 385 66 40</t>
  </si>
  <si>
    <t>033 437 02 49</t>
  </si>
  <si>
    <t>Gonzalez Souto</t>
  </si>
  <si>
    <t>Rue de la Poterie 4</t>
  </si>
  <si>
    <t>De Pari tondi 21</t>
  </si>
  <si>
    <t>071 565 32 89</t>
  </si>
  <si>
    <t>Boglerenstrasse 58</t>
  </si>
  <si>
    <t>Küsnacht ZH</t>
  </si>
  <si>
    <t>044 910 98 67</t>
  </si>
  <si>
    <t>Bruggwaldstrasse 42 c</t>
  </si>
  <si>
    <t>071 244 26 16</t>
  </si>
  <si>
    <t>Wiesentalstrasse 28</t>
  </si>
  <si>
    <t>Montjoux 52</t>
  </si>
  <si>
    <t>Steinbachstrasse 25</t>
  </si>
  <si>
    <t>Schmittenweg 14</t>
  </si>
  <si>
    <t>fridolin.britschgi@bluewin.ch</t>
  </si>
  <si>
    <t>Noémie</t>
  </si>
  <si>
    <t>Renens VD</t>
  </si>
  <si>
    <t>sandroburkart24@gmail.com</t>
  </si>
  <si>
    <t>50 Rte de Chene</t>
  </si>
  <si>
    <t>henning.endmann@gmx.ch</t>
  </si>
  <si>
    <t>Radovanovic</t>
  </si>
  <si>
    <t>Blumenweg 13</t>
  </si>
  <si>
    <t>Rue des Moissons</t>
  </si>
  <si>
    <t>yvonne.haecki@gmail.com</t>
  </si>
  <si>
    <t>027 956 29 09</t>
  </si>
  <si>
    <t>061 851 37 80</t>
  </si>
  <si>
    <t>Chofflon</t>
  </si>
  <si>
    <t>Garenstrasse 11</t>
  </si>
  <si>
    <t>Rue de la Chapelle 34</t>
  </si>
  <si>
    <t>032 731 10 75</t>
  </si>
  <si>
    <t>Porret</t>
  </si>
  <si>
    <t>de la Chapelle 30</t>
  </si>
  <si>
    <t>Brückenmattenstrasse 11</t>
  </si>
  <si>
    <t xml:space="preserve">21 Ch de Lys - </t>
  </si>
  <si>
    <t>Saint Genis-Pully</t>
  </si>
  <si>
    <t>Sur Breuya 19</t>
  </si>
  <si>
    <t>Lauferfeldstrasse 13</t>
  </si>
  <si>
    <t>052 659 65 33</t>
  </si>
  <si>
    <t>palino3@bluewin.ch</t>
  </si>
  <si>
    <t>Route du Crochet 5</t>
  </si>
  <si>
    <t>Caroselli</t>
  </si>
  <si>
    <t>Neriman</t>
  </si>
  <si>
    <t>Rte de Peney 14</t>
  </si>
  <si>
    <t>Fernandes Alves</t>
  </si>
  <si>
    <t>Pompeu Joaquim</t>
  </si>
  <si>
    <t>Rue de Montbrillant 78</t>
  </si>
  <si>
    <t>022 733 54 72</t>
  </si>
  <si>
    <t>Hüttenbödeli 27d</t>
  </si>
  <si>
    <t>Bahnhofstrasse 6</t>
  </si>
  <si>
    <t>026 672 17 91</t>
  </si>
  <si>
    <t>Concalves Rodrigues</t>
  </si>
  <si>
    <t>Baderstrasse 731</t>
  </si>
  <si>
    <t>Begemis</t>
  </si>
  <si>
    <t>Erkan</t>
  </si>
  <si>
    <t>Sennweg 6</t>
  </si>
  <si>
    <t>Matten b. Interlaken</t>
  </si>
  <si>
    <t>bea.pennella@bluewin.ch</t>
  </si>
  <si>
    <t>Kohli-Gebhard</t>
  </si>
  <si>
    <t>Grienweg 3</t>
  </si>
  <si>
    <t>033 336 07 50</t>
  </si>
  <si>
    <t>Palmieri</t>
  </si>
  <si>
    <t>Via alla chiesa 2</t>
  </si>
  <si>
    <t>Riazzino</t>
  </si>
  <si>
    <t>Stössen 454B</t>
  </si>
  <si>
    <t>Im Ehrmerk 7</t>
  </si>
  <si>
    <t>Brunmatte 1</t>
  </si>
  <si>
    <t>Moreira Teles</t>
  </si>
  <si>
    <t>Rouges Terres 11B</t>
  </si>
  <si>
    <t>Hauterive NE</t>
  </si>
  <si>
    <t>Rue des Fougères 13</t>
  </si>
  <si>
    <t>Bleichiweg 4</t>
  </si>
  <si>
    <t>071 333 23 04</t>
  </si>
  <si>
    <t>Via Marliani No.12</t>
  </si>
  <si>
    <t>Brissago (VA)</t>
  </si>
  <si>
    <t>338 654 53 89</t>
  </si>
  <si>
    <t>Rue du Crétat de Sonceboz 1</t>
  </si>
  <si>
    <t>Adamastor Joao Jorge</t>
  </si>
  <si>
    <t>Rue des Chenevières 10</t>
  </si>
  <si>
    <t>Rue des Pâques 12</t>
  </si>
  <si>
    <t>Hauptstrasse 24</t>
  </si>
  <si>
    <t>Hofen SH</t>
  </si>
  <si>
    <t>Ferenbergstrasse 34</t>
  </si>
  <si>
    <t>Anthony</t>
  </si>
  <si>
    <t>Chemin des Vignes 18</t>
  </si>
  <si>
    <t>Lugnorre</t>
  </si>
  <si>
    <t>kunz.cherhof@bluewin.ch</t>
  </si>
  <si>
    <t>Falkenstrasse 35</t>
  </si>
  <si>
    <t>Ch. Fleur de Lys 5c</t>
  </si>
  <si>
    <t>Via Farvera 10</t>
  </si>
  <si>
    <t>IT-21051</t>
  </si>
  <si>
    <t>Arcisate (VA)</t>
  </si>
  <si>
    <t>349 833 38 48</t>
  </si>
  <si>
    <t>Sivapathalingam</t>
  </si>
  <si>
    <t>Kopidan</t>
  </si>
  <si>
    <t>6d Chemin de la Ramée</t>
  </si>
  <si>
    <t>Queiros da Silva</t>
  </si>
  <si>
    <t>Gilberto Clife</t>
  </si>
  <si>
    <t>Rte de Peissy 69</t>
  </si>
  <si>
    <t>Satigny</t>
  </si>
  <si>
    <t>ruchfritz@bluewin.ch</t>
  </si>
  <si>
    <t>Henrique Manuel Almeida</t>
  </si>
  <si>
    <t>D1 Valata - Sand 36</t>
  </si>
  <si>
    <t>Surcuolm</t>
  </si>
  <si>
    <t>Boppartshofstrasse 12</t>
  </si>
  <si>
    <t>031 931 74 51</t>
  </si>
  <si>
    <t>Weidächerstrasse 22</t>
  </si>
  <si>
    <t>044 923 22 14</t>
  </si>
  <si>
    <t>031 992 33 52</t>
  </si>
  <si>
    <t>031 991 80 87</t>
  </si>
  <si>
    <t>Dornackerweg 11</t>
  </si>
  <si>
    <t>Chemin des Sorbiers 21</t>
  </si>
  <si>
    <t>Bugnon 1</t>
  </si>
  <si>
    <t>Paiva Dias</t>
  </si>
  <si>
    <t>Rue du Moulin 48</t>
  </si>
  <si>
    <t>032 322 29 15</t>
  </si>
  <si>
    <t>Tschachenstrasse 5</t>
  </si>
  <si>
    <t>055 610 31 88</t>
  </si>
  <si>
    <t>026 418 01 72</t>
  </si>
  <si>
    <t>Niderdürstelenstrasse 4</t>
  </si>
  <si>
    <t>Correia De Almeida</t>
  </si>
  <si>
    <t xml:space="preserve">Rui Manuel </t>
  </si>
  <si>
    <t>Le Bourg 22</t>
  </si>
  <si>
    <t>032 471 29 12</t>
  </si>
  <si>
    <t>Goffinet</t>
  </si>
  <si>
    <t>de Mormont 35</t>
  </si>
  <si>
    <t>Mgadmi</t>
  </si>
  <si>
    <t>Plaisance 7</t>
  </si>
  <si>
    <t>Hinterdorfstrasse 2</t>
  </si>
  <si>
    <t>041 670 26 76</t>
  </si>
  <si>
    <t>Furlenbodenstrasse 4</t>
  </si>
  <si>
    <t>Roessli</t>
  </si>
  <si>
    <t>Place du Crêt-Dessous 6</t>
  </si>
  <si>
    <t>Epesses</t>
  </si>
  <si>
    <t>Kaeser-Egli</t>
  </si>
  <si>
    <t>Moira</t>
  </si>
  <si>
    <t>Castaldi</t>
  </si>
  <si>
    <t>Rte de la Quère 8</t>
  </si>
  <si>
    <t>032 435 51 81</t>
  </si>
  <si>
    <t xml:space="preserve">Joaquim </t>
  </si>
  <si>
    <t>62 Ch de la Prairie</t>
  </si>
  <si>
    <t>Panigada</t>
  </si>
  <si>
    <t>Via Campagna 14</t>
  </si>
  <si>
    <t>091 857 06 01</t>
  </si>
  <si>
    <t>021 653 14 68</t>
  </si>
  <si>
    <t>026 660 05 58</t>
  </si>
  <si>
    <t>El Mafrouhi</t>
  </si>
  <si>
    <t>Moussa</t>
  </si>
  <si>
    <t>Via Crocetta 27</t>
  </si>
  <si>
    <t>Pires Saldanha</t>
  </si>
  <si>
    <t>Rte de Signy 13A</t>
  </si>
  <si>
    <t>Vasic</t>
  </si>
  <si>
    <t>Milorad</t>
  </si>
  <si>
    <t>Leuenbergerstrasse 14</t>
  </si>
  <si>
    <t>071 278 64 71</t>
  </si>
  <si>
    <t>Thurstrasse 15 b</t>
  </si>
  <si>
    <t>Taleb</t>
  </si>
  <si>
    <t>Wassim</t>
  </si>
  <si>
    <t>Rte de la Chocolatière</t>
  </si>
  <si>
    <t>Ch. des Bergières 6</t>
  </si>
  <si>
    <t xml:space="preserve">Megalheas </t>
  </si>
  <si>
    <t xml:space="preserve">Albano </t>
  </si>
  <si>
    <t xml:space="preserve">Salmsacherstrasse 34 </t>
  </si>
  <si>
    <t>Romanshorn 1</t>
  </si>
  <si>
    <t>El Ferjani</t>
  </si>
  <si>
    <t>Aladin</t>
  </si>
  <si>
    <t>Grünaustrasse 9</t>
  </si>
  <si>
    <t>Chemin des Près 7</t>
  </si>
  <si>
    <t>Schwarztorstrasse 124</t>
  </si>
  <si>
    <t>Rue des Jardins 28</t>
  </si>
  <si>
    <t>Felline</t>
  </si>
  <si>
    <t>Rue des Fontenayes 36</t>
  </si>
  <si>
    <t>032 941 26 64</t>
  </si>
  <si>
    <t>031 791 13 40</t>
  </si>
  <si>
    <t>Josefstrasse 21</t>
  </si>
  <si>
    <t>Däniken SO</t>
  </si>
  <si>
    <t>Bois de la Chapelle 77</t>
  </si>
  <si>
    <t>Rue Champs Mérat 1</t>
  </si>
  <si>
    <t>032 435 15 14</t>
  </si>
  <si>
    <t>Rolando</t>
  </si>
  <si>
    <t>Via della Posta 5</t>
  </si>
  <si>
    <t>Bioggio</t>
  </si>
  <si>
    <t>Dorfstrasse 17</t>
  </si>
  <si>
    <t>Walliswil b. Wangen</t>
  </si>
  <si>
    <t>032 631 06 01</t>
  </si>
  <si>
    <t>Gaudard Vouilloz</t>
  </si>
  <si>
    <t>Chemin des Recourbes 20</t>
  </si>
  <si>
    <t>Gomez</t>
  </si>
  <si>
    <t>Victoriano</t>
  </si>
  <si>
    <t>Holenackerstrasse 1</t>
  </si>
  <si>
    <t>Petrozian</t>
  </si>
  <si>
    <t>Sedrak</t>
  </si>
  <si>
    <t>57 Av Wendt</t>
  </si>
  <si>
    <t>Yoan</t>
  </si>
  <si>
    <t>071 911 36 09</t>
  </si>
  <si>
    <t>Wyden</t>
  </si>
  <si>
    <t>052 376 31 73</t>
  </si>
  <si>
    <t>143 Rte de Mesaliere</t>
  </si>
  <si>
    <t>Chênex France</t>
  </si>
  <si>
    <t>Tavelweg 5</t>
  </si>
  <si>
    <t>Bühlstrasse 27</t>
  </si>
  <si>
    <t>Beinwil am See</t>
  </si>
  <si>
    <t>Scattini</t>
  </si>
  <si>
    <t>Via Taverna 16</t>
  </si>
  <si>
    <t>Ferreira Pereira</t>
  </si>
  <si>
    <t>Ricardo Jose</t>
  </si>
  <si>
    <t>Breitwiesstrasse 8</t>
  </si>
  <si>
    <t>Langnau am Albis</t>
  </si>
  <si>
    <t>Rte des Tournettes 31</t>
  </si>
  <si>
    <t>Menu Curabilis</t>
  </si>
  <si>
    <t>Champ-Dollon 20</t>
  </si>
  <si>
    <t>022 327 07 37</t>
  </si>
  <si>
    <t>Guerreiro</t>
  </si>
  <si>
    <t>Rue Rothschild 27</t>
  </si>
  <si>
    <t>Poncioni</t>
  </si>
  <si>
    <t>Via alle scalate 1</t>
  </si>
  <si>
    <t>Loco</t>
  </si>
  <si>
    <t>Via Luinese 19</t>
  </si>
  <si>
    <t>IT-21035</t>
  </si>
  <si>
    <t>Cunardo (VA)</t>
  </si>
  <si>
    <t>0039 347 423 08 92</t>
  </si>
  <si>
    <t>Mairena</t>
  </si>
  <si>
    <t>Webergässchen  8</t>
  </si>
  <si>
    <t>Python</t>
  </si>
  <si>
    <t>Ste Apolline 4</t>
  </si>
  <si>
    <t>Rte de Sorens 22</t>
  </si>
  <si>
    <t>Le Châtelard-près-R.</t>
  </si>
  <si>
    <t>Fernandes Cruz</t>
  </si>
  <si>
    <t>Härtistrasse 21</t>
  </si>
  <si>
    <t>Lepperhoff</t>
  </si>
  <si>
    <t>Lutschenstrasse 15</t>
  </si>
  <si>
    <t>031 922 39 02</t>
  </si>
  <si>
    <t>Via Nova 83</t>
  </si>
  <si>
    <t>Mitteldorfstrasse 49</t>
  </si>
  <si>
    <t>Pozzi-Riva</t>
  </si>
  <si>
    <t>Via A. Torascia 1</t>
  </si>
  <si>
    <t>091 829 16 88</t>
  </si>
  <si>
    <t>Ouerghi</t>
  </si>
  <si>
    <t>Nasri</t>
  </si>
  <si>
    <t>Rue de l'Arc en Ciel 30</t>
  </si>
  <si>
    <t>Duracak</t>
  </si>
  <si>
    <t>Haris</t>
  </si>
  <si>
    <t>Wilerstrasse 24</t>
  </si>
  <si>
    <t>Badenerstrasse 640</t>
  </si>
  <si>
    <t>Insel-Aeschlen</t>
  </si>
  <si>
    <t>Tschingel ob Gunten</t>
  </si>
  <si>
    <t>033 251 23 67</t>
  </si>
  <si>
    <t>Schönbüel 10</t>
  </si>
  <si>
    <t>Holzweidweg 2</t>
  </si>
  <si>
    <t>041 917 01 57</t>
  </si>
  <si>
    <t>Buser-Hügli</t>
  </si>
  <si>
    <t>Bauernhofweg 11</t>
  </si>
  <si>
    <t>Altdorf UR</t>
  </si>
  <si>
    <t>041 870 67 60</t>
  </si>
  <si>
    <t>Egg 6</t>
  </si>
  <si>
    <t>Obmatte 13</t>
  </si>
  <si>
    <t>032 313 14 77</t>
  </si>
  <si>
    <t>Koc</t>
  </si>
  <si>
    <t>Ahmet</t>
  </si>
  <si>
    <t>Flüelenstrasse 84</t>
  </si>
  <si>
    <t>Chemin d'en Vaux 99</t>
  </si>
  <si>
    <t>032 392 59 33</t>
  </si>
  <si>
    <t>Ammar</t>
  </si>
  <si>
    <t>Ben Khalhallah</t>
  </si>
  <si>
    <t>Route du Clos Richard 14</t>
  </si>
  <si>
    <t>Cottens FR</t>
  </si>
  <si>
    <t>026 477 04 09</t>
  </si>
  <si>
    <t>Arbentalstrasse 153</t>
  </si>
  <si>
    <t>Esperanza</t>
  </si>
  <si>
    <t>Micael</t>
  </si>
  <si>
    <t>Rue jacot-Brant 5</t>
  </si>
  <si>
    <t>077 482 30 44</t>
  </si>
  <si>
    <t>Schoenbett</t>
  </si>
  <si>
    <t>Emmanuelle</t>
  </si>
  <si>
    <t xml:space="preserve">Rue de l’ouest 13 </t>
  </si>
  <si>
    <t>079.821.99.74</t>
  </si>
  <si>
    <t>Löffel</t>
  </si>
  <si>
    <t>Hauptstrasse 187</t>
  </si>
  <si>
    <t>032 355 19 09</t>
  </si>
  <si>
    <t>Haldenstrasse 18</t>
  </si>
  <si>
    <t>Steinhof SO</t>
  </si>
  <si>
    <t>062 968 05 65</t>
  </si>
  <si>
    <t xml:space="preserve">giovanni.bonfadini@gmail.com </t>
  </si>
  <si>
    <t xml:space="preserve">pierrochassot@bluewin.ch </t>
  </si>
  <si>
    <t xml:space="preserve">guido.jungo@bluewin.ch </t>
  </si>
  <si>
    <t xml:space="preserve">hug-bluebird@bluewin.ch </t>
  </si>
  <si>
    <t xml:space="preserve">hofstetter-gaerten@bluewin.ch </t>
  </si>
  <si>
    <t xml:space="preserve">brunobuechi@bluewin.ch </t>
  </si>
  <si>
    <t xml:space="preserve">pal-leutwiler@net2000.ch </t>
  </si>
  <si>
    <t xml:space="preserve">hprusso@bluewin.ch </t>
  </si>
  <si>
    <t xml:space="preserve">edyzellweger@bluewin.ch </t>
  </si>
  <si>
    <t xml:space="preserve">claire.gehrig@bluewin.ch </t>
  </si>
  <si>
    <t xml:space="preserve">reinigert@gmx.ch </t>
  </si>
  <si>
    <t xml:space="preserve">hene.hafner@bluewin.ch </t>
  </si>
  <si>
    <t xml:space="preserve">salii5@hotmail.com </t>
  </si>
  <si>
    <t xml:space="preserve">hagiayubi@hotmail.com </t>
  </si>
  <si>
    <t xml:space="preserve">Ro_El_90@hotmail.com </t>
  </si>
  <si>
    <t xml:space="preserve">alazawiali14@gmail.com </t>
  </si>
  <si>
    <t xml:space="preserve">manuel.eisenring@bluewin.ch </t>
  </si>
  <si>
    <t xml:space="preserve">jungni@bluewin.ch </t>
  </si>
  <si>
    <t xml:space="preserve">cynthianupnau@gmail.com </t>
  </si>
  <si>
    <t xml:space="preserve">budgies@budgies.farm </t>
  </si>
  <si>
    <t xml:space="preserve">frank.wegener@hispeed.ch </t>
  </si>
  <si>
    <t xml:space="preserve">asprizapisto@hotmail.com </t>
  </si>
  <si>
    <t xml:space="preserve">rbbeutler@bluewin.ch </t>
  </si>
  <si>
    <t xml:space="preserve">impjyfrossard@hotmail.com </t>
  </si>
  <si>
    <t xml:space="preserve">claudiaacklin@bluewin.ch </t>
  </si>
  <si>
    <t xml:space="preserve">tony.binggeli@kleintiere-schweiz.ch </t>
  </si>
  <si>
    <t xml:space="preserve">roger.krebs@budgerigar.ch </t>
  </si>
  <si>
    <t xml:space="preserve">zuegelservice@hispeed.ch </t>
  </si>
  <si>
    <t xml:space="preserve">valter.charraz@hotmail.fr </t>
  </si>
  <si>
    <t xml:space="preserve">valentin.molliet@hotmail.ch </t>
  </si>
  <si>
    <t xml:space="preserve">u.kripahle@bluewin.ch </t>
  </si>
  <si>
    <t xml:space="preserve">jodux@bluewin.ch </t>
  </si>
  <si>
    <t xml:space="preserve">b.oberlin@bluewin.ch </t>
  </si>
  <si>
    <t xml:space="preserve">heinz.traber@bluewin.ch </t>
  </si>
  <si>
    <t xml:space="preserve">lui.alberti@bluewin.ch </t>
  </si>
  <si>
    <t xml:space="preserve">pereiraruimanuel@netplus.ch </t>
  </si>
  <si>
    <t xml:space="preserve">isabesson23@gmail.com </t>
  </si>
  <si>
    <t xml:space="preserve">y.ranjan@hotmail.com </t>
  </si>
  <si>
    <t xml:space="preserve">salvatore_dimaso@trekbikes.com </t>
  </si>
  <si>
    <t xml:space="preserve">rjwirth@bluewin.ch </t>
  </si>
  <si>
    <t xml:space="preserve">chr.schafer@bluewin.ch </t>
  </si>
  <si>
    <t xml:space="preserve">stefan.mani@sunrise.ch </t>
  </si>
  <si>
    <t xml:space="preserve">elmar.raschle@raschle-holzbau.ch </t>
  </si>
  <si>
    <t xml:space="preserve">mauro.deiaco@sunrise.ch </t>
  </si>
  <si>
    <t xml:space="preserve">cappellaro1950@gmail.com </t>
  </si>
  <si>
    <t xml:space="preserve">jean-marc.lotti@bluewin.ch </t>
  </si>
  <si>
    <t xml:space="preserve">antonietta.polimeno@kleintiere-schweiz.ch </t>
  </si>
  <si>
    <t xml:space="preserve">Miston2400@gmail.com </t>
  </si>
  <si>
    <t xml:space="preserve">Schneiter.Roland@gmail.com </t>
  </si>
  <si>
    <t xml:space="preserve">bernard.gagnaux@laposte.net </t>
  </si>
  <si>
    <t xml:space="preserve">francis@vienne.ch </t>
  </si>
  <si>
    <t xml:space="preserve">19giuge87@gmail.com </t>
  </si>
  <si>
    <t xml:space="preserve">heinz.stephani@ordisa.ch </t>
  </si>
  <si>
    <t xml:space="preserve">angelo.pedone@bluewin.ch </t>
  </si>
  <si>
    <t xml:space="preserve">arnold_metzg@bluewin.ch </t>
  </si>
  <si>
    <t xml:space="preserve">jose.cabaleiro@bluewin.ch </t>
  </si>
  <si>
    <t xml:space="preserve">mirandajacinto@hotmail.com </t>
  </si>
  <si>
    <t xml:space="preserve">radomir.andric10@gmail.com </t>
  </si>
  <si>
    <t xml:space="preserve">olivier.dely@mycable.ch </t>
  </si>
  <si>
    <t xml:space="preserve">simonsieber@hotmail.com </t>
  </si>
  <si>
    <t xml:space="preserve">jonas.sieber@kleintiere-schweiz.ch </t>
  </si>
  <si>
    <t xml:space="preserve">napffleisch@bluewin.ch </t>
  </si>
  <si>
    <t xml:space="preserve">abel.aguiar@hotmail.com </t>
  </si>
  <si>
    <t xml:space="preserve">hp.gaeumann@bluewin.ch </t>
  </si>
  <si>
    <t xml:space="preserve">reto.meier@quickline.ch </t>
  </si>
  <si>
    <t xml:space="preserve">eric.champier808@gmail.com </t>
  </si>
  <si>
    <t xml:space="preserve">serretti@hotmail.it </t>
  </si>
  <si>
    <t xml:space="preserve">tascolino@bluewin.ch </t>
  </si>
  <si>
    <t xml:space="preserve">thierry.mercanton@bluewin.ch </t>
  </si>
  <si>
    <t xml:space="preserve">roland.rellstab@bluewin.ch </t>
  </si>
  <si>
    <t xml:space="preserve">barraud.baumgartner@bluewin.ch </t>
  </si>
  <si>
    <t xml:space="preserve">s_amparo@live.com.pt </t>
  </si>
  <si>
    <t xml:space="preserve">florival86@icloud.com </t>
  </si>
  <si>
    <t xml:space="preserve">r.stephani@besonet.ch </t>
  </si>
  <si>
    <t xml:space="preserve">kurt.wuerth@hispeed.ch </t>
  </si>
  <si>
    <t xml:space="preserve">pflanzenmunz@bluewin.ch </t>
  </si>
  <si>
    <t xml:space="preserve">kaeser.alth@hispeed.ch  </t>
  </si>
  <si>
    <t xml:space="preserve">sergiorocha.ch@hotmail.com </t>
  </si>
  <si>
    <t xml:space="preserve">eko@quicknet.ch </t>
  </si>
  <si>
    <t xml:space="preserve">heinz.kripahle@kleintierfreunde-bern.ch </t>
  </si>
  <si>
    <t xml:space="preserve">nicolas.camponovo@gmail.com </t>
  </si>
  <si>
    <t xml:space="preserve">Mirko.palladino@nespresso.com </t>
  </si>
  <si>
    <t xml:space="preserve">famille-Meyer@bluewin.ch </t>
  </si>
  <si>
    <t xml:space="preserve">e.m.dummermuth@bluewin.ch </t>
  </si>
  <si>
    <t xml:space="preserve">valentinamoresi75@gmail.com </t>
  </si>
  <si>
    <t xml:space="preserve">code-bar@bluewin.ch </t>
  </si>
  <si>
    <t xml:space="preserve">FabioMarcelloMartinsMachado@gmail.com </t>
  </si>
  <si>
    <t xml:space="preserve">r.jutzeler@gmx.ch </t>
  </si>
  <si>
    <t xml:space="preserve">pupa@sunrise.ch </t>
  </si>
  <si>
    <t xml:space="preserve">marcel.blum@gmx.net </t>
  </si>
  <si>
    <t xml:space="preserve">ban3645@hotmail.ch </t>
  </si>
  <si>
    <t xml:space="preserve">j-ch.witschi@bluewin.ch </t>
  </si>
  <si>
    <t xml:space="preserve">wbk55@quickline.ch </t>
  </si>
  <si>
    <t xml:space="preserve">m.heiniger@web.de </t>
  </si>
  <si>
    <t xml:space="preserve">Karate.bandello@besonet.ch </t>
  </si>
  <si>
    <t xml:space="preserve">stefan_roth@gmx.ch </t>
  </si>
  <si>
    <t xml:space="preserve">info@haustierebraun.ch </t>
  </si>
  <si>
    <t xml:space="preserve">dora_zurbruegg@bluewin.ch </t>
  </si>
  <si>
    <t xml:space="preserve">urch.braun@gmx.ch </t>
  </si>
  <si>
    <t xml:space="preserve">kunzrenzo@bluewin.ch </t>
  </si>
  <si>
    <t xml:space="preserve">christen.windrad@bluewin.ch </t>
  </si>
  <si>
    <t xml:space="preserve">fr.eggimann@bluewin.ch </t>
  </si>
  <si>
    <t xml:space="preserve">oivanel1@bluewin.ch </t>
  </si>
  <si>
    <t xml:space="preserve">erika.beutler@gmx.ch </t>
  </si>
  <si>
    <t xml:space="preserve">isabelle.dely@mycable.ch </t>
  </si>
  <si>
    <t xml:space="preserve">sticken@sunrise.ch </t>
  </si>
  <si>
    <t xml:space="preserve">muehli@bluewin.ch </t>
  </si>
  <si>
    <t xml:space="preserve">f.knushi@gmx.ch </t>
  </si>
  <si>
    <t xml:space="preserve">info@piedrapeinture.ch </t>
  </si>
  <si>
    <t xml:space="preserve">p.knoepfel61@bluewin.ch </t>
  </si>
  <si>
    <t xml:space="preserve">eric.huguenin@bluewin.ch </t>
  </si>
  <si>
    <t xml:space="preserve">revelyne@gmail.com </t>
  </si>
  <si>
    <t xml:space="preserve">petgrav@bluewin.ch </t>
  </si>
  <si>
    <t xml:space="preserve">chbochud@bluewin.ch </t>
  </si>
  <si>
    <t xml:space="preserve">bruno.neves81@icloud.com </t>
  </si>
  <si>
    <t xml:space="preserve">jeanine-moulin@bluewin.ch </t>
  </si>
  <si>
    <t xml:space="preserve">sergenussbaumer51@gmail.com </t>
  </si>
  <si>
    <t xml:space="preserve">josianenussbaumer54@gmail.com </t>
  </si>
  <si>
    <t xml:space="preserve">david_landheer@yahoo.de </t>
  </si>
  <si>
    <t xml:space="preserve">tonhito1978@gmail.com </t>
  </si>
  <si>
    <t xml:space="preserve">heribert.jungo@bluewin.ch </t>
  </si>
  <si>
    <t xml:space="preserve">schorro.h@bluewin.ch </t>
  </si>
  <si>
    <t xml:space="preserve">urju@bluewin.ch </t>
  </si>
  <si>
    <t xml:space="preserve">hansgraber@bluewin.ch </t>
  </si>
  <si>
    <t xml:space="preserve">ufis@bluewin.ch </t>
  </si>
  <si>
    <t xml:space="preserve">franz-josef.lauber@bluewin.ch </t>
  </si>
  <si>
    <t xml:space="preserve">binggeli@vtxmail.ch </t>
  </si>
  <si>
    <t xml:space="preserve">jakob.niederhauser@bluewin.ch </t>
  </si>
  <si>
    <t xml:space="preserve">theo.stempfel@sensemail.ch </t>
  </si>
  <si>
    <t xml:space="preserve">info@prins.ch </t>
  </si>
  <si>
    <t xml:space="preserve">jo.wirth@bluewin.ch </t>
  </si>
  <si>
    <t xml:space="preserve">josef.frei@gmx.ch </t>
  </si>
  <si>
    <t xml:space="preserve">manuela.meier96@gmx.ch </t>
  </si>
  <si>
    <t xml:space="preserve">rosaboeni@bluewin.ch </t>
  </si>
  <si>
    <t xml:space="preserve">ggazzaroli@gmail.com </t>
  </si>
  <si>
    <t xml:space="preserve">michel.moretti88@gmail.com </t>
  </si>
  <si>
    <t xml:space="preserve">jose.reyes@hispeed.ch </t>
  </si>
  <si>
    <t xml:space="preserve">joao.liberado@kleintiere-schweiz.ch </t>
  </si>
  <si>
    <t xml:space="preserve">zimmermannhj@bluewin.ch </t>
  </si>
  <si>
    <t xml:space="preserve">jopombas@hotmail.com </t>
  </si>
  <si>
    <t xml:space="preserve">saliberti@bluewin.ch </t>
  </si>
  <si>
    <t xml:space="preserve">m.p.straessle@bluewin.ch </t>
  </si>
  <si>
    <t xml:space="preserve">e.lempen@bluewin.ch </t>
  </si>
  <si>
    <t xml:space="preserve">mimmox.d@bluewin.ch </t>
  </si>
  <si>
    <t xml:space="preserve">hurtaud.marie@hotmail.com </t>
  </si>
  <si>
    <t xml:space="preserve">michel@wiser.ch </t>
  </si>
  <si>
    <t xml:space="preserve">michel.veya@kleintiere-schweiz.ch </t>
  </si>
  <si>
    <t xml:space="preserve">youhou@youhou.ch </t>
  </si>
  <si>
    <t xml:space="preserve">william.schnorf@bluewin.ch </t>
  </si>
  <si>
    <t xml:space="preserve">zwieseln@hotmail.com </t>
  </si>
  <si>
    <t xml:space="preserve">gildanclau@bluewin.ch </t>
  </si>
  <si>
    <t xml:space="preserve">th.gaille@bluemail.ch </t>
  </si>
  <si>
    <t xml:space="preserve">nicolas.favaro@vonet.ch </t>
  </si>
  <si>
    <t xml:space="preserve">mcfavaro@bluemail.ch </t>
  </si>
  <si>
    <t xml:space="preserve">misterfresh@bluewin.ch </t>
  </si>
  <si>
    <t xml:space="preserve">morrisonscarlos@hotmail.com </t>
  </si>
  <si>
    <t xml:space="preserve">alain.winkler@bluewin.ch </t>
  </si>
  <si>
    <t xml:space="preserve">negrovincent@bluewin.ch </t>
  </si>
  <si>
    <t xml:space="preserve">franmen@bluewin.ch </t>
  </si>
  <si>
    <t xml:space="preserve">yann.pittet@hotmail.com </t>
  </si>
  <si>
    <t xml:space="preserve">floyd@regiocom.ch </t>
  </si>
  <si>
    <t xml:space="preserve">alois.hodel@gmx.ch </t>
  </si>
  <si>
    <t xml:space="preserve">pius.kunz@bluewin.ch </t>
  </si>
  <si>
    <t xml:space="preserve">marta.hofstetter@gmail.com </t>
  </si>
  <si>
    <t xml:space="preserve">alois54@gmx.ch </t>
  </si>
  <si>
    <t xml:space="preserve">gfgrueter@bluewin.ch </t>
  </si>
  <si>
    <t xml:space="preserve">hiasdoerig@bluewin.ch </t>
  </si>
  <si>
    <t xml:space="preserve">danieliselizahler@bluewin.ch </t>
  </si>
  <si>
    <t xml:space="preserve">ruetan@bluewin.ch </t>
  </si>
  <si>
    <t xml:space="preserve">i.kilchenmann@symail.ch </t>
  </si>
  <si>
    <t xml:space="preserve">paolabur73@gmail.com </t>
  </si>
  <si>
    <t xml:space="preserve">stefan.kocher@besonet.ch </t>
  </si>
  <si>
    <t xml:space="preserve">bernardcolliard@bluewin.ch </t>
  </si>
  <si>
    <t xml:space="preserve">janine.trolliet@bluewin.ch </t>
  </si>
  <si>
    <t xml:space="preserve">fguignet@bluewin.ch </t>
  </si>
  <si>
    <t xml:space="preserve">paolomaru@bluewin.ch </t>
  </si>
  <si>
    <t xml:space="preserve">dario.scarano@bluewin.ch </t>
  </si>
  <si>
    <t xml:space="preserve">guidoknup@gmail.com </t>
  </si>
  <si>
    <t xml:space="preserve">sven.zurbriggen@gmail.com </t>
  </si>
  <si>
    <t xml:space="preserve">info@moke.ch </t>
  </si>
  <si>
    <t xml:space="preserve">julia.zahler@bluewin.ch </t>
  </si>
  <si>
    <t xml:space="preserve">hugues.guerrin@hispeed.ch </t>
  </si>
  <si>
    <t xml:space="preserve">bfant@bluewin.ch </t>
  </si>
  <si>
    <t xml:space="preserve">willy2300@hotmail.fr </t>
  </si>
  <si>
    <t xml:space="preserve">erika.fassbind@kleintiere-schweiz.ch </t>
  </si>
  <si>
    <t xml:space="preserve">n.bylang@bluewin.ch </t>
  </si>
  <si>
    <t xml:space="preserve">cricrienderle@hotmail.com </t>
  </si>
  <si>
    <t xml:space="preserve">fritz@kueenzi.com </t>
  </si>
  <si>
    <t xml:space="preserve">cyrilbeutler@bluewin.ch </t>
  </si>
  <si>
    <t xml:space="preserve">jmfiaux@bluewin.ch </t>
  </si>
  <si>
    <t xml:space="preserve">peinturomano@bluewin.ch </t>
  </si>
  <si>
    <t xml:space="preserve">vuillaumef@gmail.com </t>
  </si>
  <si>
    <t xml:space="preserve">narcisse.vuillaume@bluewin.ch </t>
  </si>
  <si>
    <t xml:space="preserve">bernard.challet@ajoie-net.ch </t>
  </si>
  <si>
    <t xml:space="preserve">patrick.agostini@gmx.ch </t>
  </si>
  <si>
    <t xml:space="preserve">f.m.koenig@bluewin.ch </t>
  </si>
  <si>
    <t xml:space="preserve">ahruch@bluewin.ch </t>
  </si>
  <si>
    <t xml:space="preserve">fabiod73@bluewin.ch </t>
  </si>
  <si>
    <t xml:space="preserve">fanny2208@outlook.com </t>
  </si>
  <si>
    <t xml:space="preserve">walter.ornis@yahoo.de </t>
  </si>
  <si>
    <t xml:space="preserve">piero.dellavecchia@gmail.com </t>
  </si>
  <si>
    <t xml:space="preserve">h.meister2@bluewin.ch </t>
  </si>
  <si>
    <t xml:space="preserve">hessanni@hotmail.com </t>
  </si>
  <si>
    <t xml:space="preserve">dani.illert@zier-voegel.ch </t>
  </si>
  <si>
    <t xml:space="preserve">sonja.nuenlist@hispeed.ch </t>
  </si>
  <si>
    <t xml:space="preserve">emartins@bluewin.ch </t>
  </si>
  <si>
    <t xml:space="preserve">ueli@bours.ch </t>
  </si>
  <si>
    <t xml:space="preserve">marqueslp@windowslive.com </t>
  </si>
  <si>
    <t xml:space="preserve">beat-schmutz@bluemail.ch </t>
  </si>
  <si>
    <t xml:space="preserve">franz.koch@gmx.ch </t>
  </si>
  <si>
    <t xml:space="preserve">jubin@netplus.ch </t>
  </si>
  <si>
    <t xml:space="preserve">lino.montagner@bluewin.ch </t>
  </si>
  <si>
    <t xml:space="preserve">ma_riethmann@bluewin.ch </t>
  </si>
  <si>
    <t xml:space="preserve">voegeli.hans@bluewin.ch </t>
  </si>
  <si>
    <t xml:space="preserve">bruegger-mech@gmx.ch </t>
  </si>
  <si>
    <t xml:space="preserve">info@wagner-saunabau.ch </t>
  </si>
  <si>
    <t xml:space="preserve">novica_paunovic@hotmail.com </t>
  </si>
  <si>
    <t xml:space="preserve">h.obrecht@gmx.ch </t>
  </si>
  <si>
    <t xml:space="preserve">dominickast@hotmail.com </t>
  </si>
  <si>
    <t xml:space="preserve">zysset.chr@gmail.com </t>
  </si>
  <si>
    <t xml:space="preserve">mirko.solari@bluewin.ch </t>
  </si>
  <si>
    <t xml:space="preserve">h.c.jelassi@hotmail.com </t>
  </si>
  <si>
    <t xml:space="preserve">laurent.vuilleumier@yahoo.fr </t>
  </si>
  <si>
    <t xml:space="preserve">ursula@urben.com </t>
  </si>
  <si>
    <t xml:space="preserve">info@empiresysteme.ch </t>
  </si>
  <si>
    <t xml:space="preserve">matamby@gmail.com </t>
  </si>
  <si>
    <t xml:space="preserve">rachel.py@bluewin.ch </t>
  </si>
  <si>
    <t xml:space="preserve">annick.zwissig@bluewin.ch </t>
  </si>
  <si>
    <t xml:space="preserve">jrbarbey@bluewin.ch </t>
  </si>
  <si>
    <t xml:space="preserve">roli.meier@besonet.ch </t>
  </si>
  <si>
    <t xml:space="preserve">h.arik@gmx.ch </t>
  </si>
  <si>
    <t xml:space="preserve">tintin.plomb@gmail.com </t>
  </si>
  <si>
    <t xml:space="preserve">ricardo.ob@sunrise.ch </t>
  </si>
  <si>
    <t xml:space="preserve">piero.degennaro@gmail.com </t>
  </si>
  <si>
    <t xml:space="preserve">f.st_veteran@thurweb.ch </t>
  </si>
  <si>
    <t xml:space="preserve">bob_rose@ggaweb.ch </t>
  </si>
  <si>
    <t xml:space="preserve">denhocalan@gmail.com </t>
  </si>
  <si>
    <t xml:space="preserve">erwin.bertsch2@bluewin.ch </t>
  </si>
  <si>
    <t xml:space="preserve">aitor.varela76@gmail.com </t>
  </si>
  <si>
    <t xml:space="preserve">ana-radovanovic@hotmail.com </t>
  </si>
  <si>
    <t xml:space="preserve">johansuard@bluewin.ch </t>
  </si>
  <si>
    <t xml:space="preserve">xbudox@bluewin.ch </t>
  </si>
  <si>
    <t xml:space="preserve">monique.kueng@bluewin.ch </t>
  </si>
  <si>
    <t xml:space="preserve">stefan.konig@bluewin.ch </t>
  </si>
  <si>
    <t xml:space="preserve">nelly.senn@bluewin.ch </t>
  </si>
  <si>
    <t xml:space="preserve">aa_mdias@hotmail.com </t>
  </si>
  <si>
    <t xml:space="preserve">neriman75@bluewin.ch </t>
  </si>
  <si>
    <t xml:space="preserve">darmanu@me.com </t>
  </si>
  <si>
    <t xml:space="preserve">verena-gerber66@bluewin.ch </t>
  </si>
  <si>
    <t xml:space="preserve">nik.faoug@bluewin.ch </t>
  </si>
  <si>
    <t xml:space="preserve">hr.kohli@hispeed.ch </t>
  </si>
  <si>
    <t xml:space="preserve">cuoreblu72@yahoo.it </t>
  </si>
  <si>
    <t xml:space="preserve">lu-meier@gmx.ch </t>
  </si>
  <si>
    <t xml:space="preserve">Adaoteles1972@gmail.com </t>
  </si>
  <si>
    <t xml:space="preserve">ferjo@netplus.ch </t>
  </si>
  <si>
    <t xml:space="preserve">rolfeisen@bluewin.ch </t>
  </si>
  <si>
    <t xml:space="preserve">luis-creo@hotmail.com </t>
  </si>
  <si>
    <t xml:space="preserve">corinne.buchler@hispeed.ch </t>
  </si>
  <si>
    <t xml:space="preserve">corvus@bluewin.ch </t>
  </si>
  <si>
    <t xml:space="preserve">reto.jordi@bluewin.ch </t>
  </si>
  <si>
    <t xml:space="preserve">pauloribeiro@hotmail.ch </t>
  </si>
  <si>
    <t xml:space="preserve">gomesroberto84@outlook.com </t>
  </si>
  <si>
    <t xml:space="preserve">chantal.cuennet@bluewin.ch </t>
  </si>
  <si>
    <t xml:space="preserve">henrique1967.hs@gmail.com </t>
  </si>
  <si>
    <t xml:space="preserve">anitaoettli@gmx.ch </t>
  </si>
  <si>
    <t xml:space="preserve">rejoller@gmail.com </t>
  </si>
  <si>
    <t xml:space="preserve">brigitte-binggeli@bluewin.ch </t>
  </si>
  <si>
    <t xml:space="preserve">joel.antonio@ggs.ch </t>
  </si>
  <si>
    <t xml:space="preserve">beerre96@hotmail.ch </t>
  </si>
  <si>
    <t xml:space="preserve">Stivigoffinet.sg@gmail.com </t>
  </si>
  <si>
    <t xml:space="preserve">distelfink01@gmail.com </t>
  </si>
  <si>
    <t xml:space="preserve">moira.egli@bluewin.ch </t>
  </si>
  <si>
    <t xml:space="preserve">mircopanigada@gmail.com </t>
  </si>
  <si>
    <t xml:space="preserve">kida.ara@gmail.com </t>
  </si>
  <si>
    <t xml:space="preserve">syasan@bluewin.ch </t>
  </si>
  <si>
    <t xml:space="preserve">vasic.m@gmx.ch </t>
  </si>
  <si>
    <t xml:space="preserve">hubert.schoenenberger@femo.ch </t>
  </si>
  <si>
    <t xml:space="preserve">wassimtaleb@hotmail.com </t>
  </si>
  <si>
    <t xml:space="preserve">mischischmid@hotmail.com </t>
  </si>
  <si>
    <t xml:space="preserve">edith.felline@bluewin.ch </t>
  </si>
  <si>
    <t xml:space="preserve">kusi.bieri@hotmail.com </t>
  </si>
  <si>
    <t xml:space="preserve">nyffeler.tanja@gmail.com </t>
  </si>
  <si>
    <t xml:space="preserve">besson.famille@bluewin.ch </t>
  </si>
  <si>
    <t xml:space="preserve">physio.rickli@bluewin.ch </t>
  </si>
  <si>
    <t xml:space="preserve">vicgomez@kleintierfreunde-bern.ch </t>
  </si>
  <si>
    <t xml:space="preserve">retowiesli@bluewin.ch </t>
  </si>
  <si>
    <t xml:space="preserve">ruhrbla@bluewin.ch </t>
  </si>
  <si>
    <t xml:space="preserve">alex.men@hotmail.com </t>
  </si>
  <si>
    <t xml:space="preserve">daniel.stempfel@rega-sense.ch </t>
  </si>
  <si>
    <t xml:space="preserve">aegerter.roland@gmail.com </t>
  </si>
  <si>
    <t xml:space="preserve">ricardoivoneide@hotmail.com </t>
  </si>
  <si>
    <t xml:space="preserve">t_albisser@bluewin.ch </t>
  </si>
  <si>
    <t xml:space="preserve">osvaldoguerreiro72@hotmail.ch </t>
  </si>
  <si>
    <t xml:space="preserve">capit@hotmail.it </t>
  </si>
  <si>
    <t xml:space="preserve">juanmairena@icloud.com </t>
  </si>
  <si>
    <t xml:space="preserve">g.python@fidutrust-revision.ch </t>
  </si>
  <si>
    <t xml:space="preserve">sareromont@gmail.com </t>
  </si>
  <si>
    <t xml:space="preserve">reto.jordi@prachtfinkenzucht.ch </t>
  </si>
  <si>
    <t xml:space="preserve">pedromfernandescruz@gmail.com </t>
  </si>
  <si>
    <t xml:space="preserve">lars.lepperhoff@bluewin.ch </t>
  </si>
  <si>
    <t xml:space="preserve">paulosilvapvz86@gmail.com </t>
  </si>
  <si>
    <t xml:space="preserve">melissaschmid@icloud.com </t>
  </si>
  <si>
    <t xml:space="preserve">Rafaela.sabri@gmail.com </t>
  </si>
  <si>
    <t xml:space="preserve">ouerghi.nasri@gmail.com </t>
  </si>
  <si>
    <t xml:space="preserve">dihimoj@gmx.ch </t>
  </si>
  <si>
    <t xml:space="preserve">pitsch.schmid@gmail.com </t>
  </si>
  <si>
    <t xml:space="preserve">jan.leu@gmx.ch </t>
  </si>
  <si>
    <t xml:space="preserve">kusi.abegg@bluewin.ch </t>
  </si>
  <si>
    <t xml:space="preserve">davidruiz13@hotmail.ch </t>
  </si>
  <si>
    <t xml:space="preserve">micaelcosta1991.06@hotmail.com </t>
  </si>
  <si>
    <t xml:space="preserve">loeffel.walter@bluewin.ch </t>
  </si>
  <si>
    <t>Camino de la Colina 20D</t>
  </si>
  <si>
    <t>Chiclana de la Frontera</t>
  </si>
  <si>
    <t>´+34 677 84 18 51</t>
  </si>
  <si>
    <t>Einlieferung / livraison:      Mittwoch / mercredi  / mercoledi   17 janvier 2024 de 14.00 à 18.00 chez Polimeno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</si>
</sst>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CHF&quot;_-;\-* #,##0.00\ &quot;CHF&quot;_-;_-* &quot;-&quot;??\ &quot;CHF&quot;_-;_-@_-"/>
    <numFmt numFmtId="165" formatCode="_-[$€]\ * #,##0.00_-;_-[$€]\ * #,##0.00\-;_-[$€]\ * &quot;-&quot;??_-;_-@_-"/>
    <numFmt numFmtId="166" formatCode="0000"/>
    <numFmt numFmtId="167" formatCode="#,##0\ &quot;CHF&quot;"/>
    <numFmt numFmtId="168" formatCode="#,##0.00\ &quot;CHF&quot;"/>
  </numFmts>
  <fonts count="107" x14ac:knownFonts="1">
    <font>
      <sz val="10"/>
      <name val="Arial"/>
    </font>
    <font>
      <sz val="11"/>
      <color theme="1"/>
      <name val="Calibri"/>
      <family val="2"/>
      <scheme val="minor"/>
    </font>
    <font>
      <sz val="10"/>
      <name val="Arial"/>
      <family val="2"/>
    </font>
    <font>
      <b/>
      <sz val="10"/>
      <name val="Arial"/>
      <family val="2"/>
    </font>
    <font>
      <b/>
      <sz val="8"/>
      <name val="Arial"/>
      <family val="2"/>
    </font>
    <font>
      <sz val="8"/>
      <name val="Arial"/>
      <family val="2"/>
    </font>
    <font>
      <sz val="10"/>
      <name val="Arial"/>
      <family val="2"/>
    </font>
    <font>
      <b/>
      <sz val="9"/>
      <name val="Arial"/>
      <family val="2"/>
    </font>
    <font>
      <u/>
      <sz val="10"/>
      <color indexed="12"/>
      <name val="Arial"/>
      <family val="2"/>
    </font>
    <font>
      <b/>
      <i/>
      <sz val="10"/>
      <name val="Arial"/>
      <family val="2"/>
    </font>
    <font>
      <sz val="7.5"/>
      <color indexed="8"/>
      <name val="Arial"/>
      <family val="2"/>
    </font>
    <font>
      <sz val="9"/>
      <name val="Arial"/>
      <family val="2"/>
    </font>
    <font>
      <sz val="9"/>
      <color indexed="9"/>
      <name val="Arial"/>
      <family val="2"/>
    </font>
    <font>
      <sz val="8"/>
      <name val="Arial"/>
      <family val="2"/>
    </font>
    <font>
      <sz val="10"/>
      <color indexed="9"/>
      <name val="Arial"/>
      <family val="2"/>
    </font>
    <font>
      <b/>
      <sz val="7"/>
      <name val="Arial"/>
      <family val="2"/>
    </font>
    <font>
      <sz val="7"/>
      <name val="Arial"/>
      <family val="2"/>
    </font>
    <font>
      <sz val="7"/>
      <color indexed="9"/>
      <name val="Arial"/>
      <family val="2"/>
    </font>
    <font>
      <b/>
      <i/>
      <sz val="9"/>
      <color indexed="10"/>
      <name val="Arial"/>
      <family val="2"/>
    </font>
    <font>
      <b/>
      <i/>
      <sz val="9"/>
      <name val="Arial"/>
      <family val="2"/>
    </font>
    <font>
      <sz val="10"/>
      <color indexed="8"/>
      <name val="Arial"/>
      <family val="2"/>
    </font>
    <font>
      <b/>
      <sz val="11"/>
      <color indexed="8"/>
      <name val="Calibri"/>
      <family val="2"/>
    </font>
    <font>
      <b/>
      <i/>
      <sz val="11"/>
      <color indexed="8"/>
      <name val="Calibri"/>
      <family val="2"/>
    </font>
    <font>
      <b/>
      <sz val="11"/>
      <name val="Calibri"/>
      <family val="2"/>
    </font>
    <font>
      <b/>
      <i/>
      <sz val="11"/>
      <name val="Calibri"/>
      <family val="2"/>
    </font>
    <font>
      <b/>
      <sz val="11"/>
      <name val="Cambria"/>
      <family val="1"/>
    </font>
    <font>
      <b/>
      <i/>
      <sz val="11"/>
      <name val="Cambria"/>
      <family val="1"/>
    </font>
    <font>
      <sz val="12"/>
      <color theme="1"/>
      <name val="Calibri"/>
      <family val="2"/>
      <scheme val="minor"/>
    </font>
    <font>
      <sz val="10"/>
      <color rgb="FFFF0000"/>
      <name val="Arial"/>
      <family val="2"/>
    </font>
    <font>
      <b/>
      <sz val="8"/>
      <name val="Calibri"/>
      <family val="2"/>
      <scheme val="minor"/>
    </font>
    <font>
      <sz val="10"/>
      <name val="Calibri"/>
      <family val="2"/>
      <scheme val="minor"/>
    </font>
    <font>
      <b/>
      <sz val="10"/>
      <name val="Calibri"/>
      <family val="2"/>
      <scheme val="minor"/>
    </font>
    <font>
      <b/>
      <sz val="11"/>
      <color indexed="8"/>
      <name val="Calibri"/>
      <family val="2"/>
      <scheme val="minor"/>
    </font>
    <font>
      <b/>
      <i/>
      <sz val="11"/>
      <color indexed="8"/>
      <name val="Calibri"/>
      <family val="2"/>
      <scheme val="minor"/>
    </font>
    <font>
      <b/>
      <sz val="11"/>
      <name val="Calibri"/>
      <family val="2"/>
      <scheme val="minor"/>
    </font>
    <font>
      <b/>
      <sz val="11"/>
      <color rgb="FF000000"/>
      <name val="Calibri"/>
      <family val="2"/>
      <scheme val="minor"/>
    </font>
    <font>
      <b/>
      <sz val="9"/>
      <color indexed="8"/>
      <name val="Calibri"/>
      <family val="2"/>
      <scheme val="minor"/>
    </font>
    <font>
      <b/>
      <i/>
      <sz val="11"/>
      <name val="Calibri"/>
      <family val="2"/>
      <scheme val="minor"/>
    </font>
    <font>
      <b/>
      <sz val="9"/>
      <color rgb="FFFF0000"/>
      <name val="Arial"/>
      <family val="2"/>
    </font>
    <font>
      <b/>
      <i/>
      <sz val="9"/>
      <color rgb="FFFF0000"/>
      <name val="Arial"/>
      <family val="2"/>
    </font>
    <font>
      <sz val="8"/>
      <color rgb="FFFF0000"/>
      <name val="Arial"/>
      <family val="2"/>
    </font>
    <font>
      <b/>
      <i/>
      <sz val="10"/>
      <color rgb="FF0070C0"/>
      <name val="Arial"/>
      <family val="2"/>
    </font>
    <font>
      <b/>
      <sz val="14"/>
      <color rgb="FF0070C0"/>
      <name val="Arial"/>
      <family val="2"/>
    </font>
    <font>
      <b/>
      <sz val="10"/>
      <color rgb="FF0070C0"/>
      <name val="Calibri"/>
      <family val="2"/>
      <scheme val="minor"/>
    </font>
    <font>
      <b/>
      <sz val="8"/>
      <color rgb="FF0070C0"/>
      <name val="Calibri"/>
      <family val="2"/>
      <scheme val="minor"/>
    </font>
    <font>
      <sz val="10"/>
      <color rgb="FF0070C0"/>
      <name val="Calibri"/>
      <family val="2"/>
      <scheme val="minor"/>
    </font>
    <font>
      <sz val="10"/>
      <name val="Arial"/>
      <family val="2"/>
    </font>
    <font>
      <sz val="7.5"/>
      <color indexed="8"/>
      <name val="Arial"/>
      <family val="2"/>
    </font>
    <font>
      <b/>
      <sz val="10"/>
      <name val="Arial"/>
      <family val="2"/>
    </font>
    <font>
      <b/>
      <i/>
      <sz val="10"/>
      <name val="Arial"/>
      <family val="2"/>
    </font>
    <font>
      <sz val="10"/>
      <color indexed="9"/>
      <name val="Arial"/>
      <family val="2"/>
    </font>
    <font>
      <sz val="10"/>
      <name val="Arial"/>
      <family val="2"/>
    </font>
    <font>
      <b/>
      <i/>
      <sz val="10"/>
      <color rgb="FF0070C0"/>
      <name val="Arial"/>
      <family val="2"/>
    </font>
    <font>
      <b/>
      <sz val="9"/>
      <name val="Arial"/>
      <family val="2"/>
    </font>
    <font>
      <b/>
      <sz val="14"/>
      <color rgb="FF0070C0"/>
      <name val="Arial"/>
      <family val="2"/>
    </font>
    <font>
      <b/>
      <sz val="8"/>
      <name val="Arial"/>
      <family val="2"/>
    </font>
    <font>
      <b/>
      <sz val="7"/>
      <name val="Arial"/>
      <family val="2"/>
    </font>
    <font>
      <sz val="8"/>
      <color rgb="FFFF0000"/>
      <name val="Arial"/>
      <family val="2"/>
    </font>
    <font>
      <sz val="8"/>
      <name val="Arial"/>
      <family val="2"/>
    </font>
    <font>
      <b/>
      <i/>
      <sz val="9"/>
      <color rgb="FFFF0000"/>
      <name val="Arial"/>
      <family val="2"/>
    </font>
    <font>
      <sz val="10"/>
      <color indexed="10"/>
      <name val="Arial"/>
      <family val="2"/>
    </font>
    <font>
      <b/>
      <sz val="10"/>
      <name val="Calibri"/>
      <family val="2"/>
      <scheme val="minor"/>
    </font>
    <font>
      <b/>
      <sz val="8"/>
      <name val="Calibri"/>
      <family val="2"/>
      <scheme val="minor"/>
    </font>
    <font>
      <b/>
      <sz val="9"/>
      <color rgb="FFFF0000"/>
      <name val="Arial"/>
      <family val="2"/>
    </font>
    <font>
      <sz val="10"/>
      <name val="Calibri"/>
      <family val="2"/>
      <scheme val="minor"/>
    </font>
    <font>
      <sz val="9"/>
      <color indexed="9"/>
      <name val="Arial"/>
      <family val="2"/>
    </font>
    <font>
      <sz val="10"/>
      <color rgb="FFFF0000"/>
      <name val="Arial"/>
      <family val="2"/>
    </font>
    <font>
      <sz val="9"/>
      <name val="Arial"/>
      <family val="2"/>
    </font>
    <font>
      <sz val="7"/>
      <name val="Arial"/>
      <family val="2"/>
    </font>
    <font>
      <sz val="7"/>
      <color indexed="9"/>
      <name val="Arial"/>
      <family val="2"/>
    </font>
    <font>
      <b/>
      <i/>
      <sz val="10"/>
      <name val="Calibri"/>
      <family val="2"/>
      <scheme val="minor"/>
    </font>
    <font>
      <b/>
      <sz val="22"/>
      <color rgb="FFFF0000"/>
      <name val="Arial"/>
      <family val="2"/>
    </font>
    <font>
      <sz val="10"/>
      <name val="Arial"/>
      <family val="2"/>
    </font>
    <font>
      <sz val="7.5"/>
      <color indexed="8"/>
      <name val="Calibri"/>
      <family val="2"/>
      <scheme val="minor"/>
    </font>
    <font>
      <sz val="10"/>
      <color indexed="9"/>
      <name val="Calibri"/>
      <family val="2"/>
      <scheme val="minor"/>
    </font>
    <font>
      <b/>
      <i/>
      <sz val="10"/>
      <color rgb="FF0070C0"/>
      <name val="Calibri"/>
      <family val="2"/>
      <scheme val="minor"/>
    </font>
    <font>
      <b/>
      <sz val="9"/>
      <name val="Calibri"/>
      <family val="2"/>
      <scheme val="minor"/>
    </font>
    <font>
      <b/>
      <sz val="14"/>
      <color rgb="FF0070C0"/>
      <name val="Calibri"/>
      <family val="2"/>
      <scheme val="minor"/>
    </font>
    <font>
      <b/>
      <i/>
      <sz val="10"/>
      <color indexed="10"/>
      <name val="Calibri"/>
      <family val="2"/>
      <scheme val="minor"/>
    </font>
    <font>
      <b/>
      <sz val="7"/>
      <name val="Calibri"/>
      <family val="2"/>
      <scheme val="minor"/>
    </font>
    <font>
      <sz val="8"/>
      <color rgb="FFFF0000"/>
      <name val="Calibri"/>
      <family val="2"/>
      <scheme val="minor"/>
    </font>
    <font>
      <sz val="8"/>
      <name val="Calibri"/>
      <family val="2"/>
      <scheme val="minor"/>
    </font>
    <font>
      <b/>
      <i/>
      <sz val="9"/>
      <color rgb="FFFF0000"/>
      <name val="Calibri"/>
      <family val="2"/>
      <scheme val="minor"/>
    </font>
    <font>
      <b/>
      <i/>
      <sz val="9"/>
      <name val="Calibri"/>
      <family val="2"/>
      <scheme val="minor"/>
    </font>
    <font>
      <b/>
      <i/>
      <sz val="9"/>
      <color indexed="10"/>
      <name val="Calibri"/>
      <family val="2"/>
      <scheme val="minor"/>
    </font>
    <font>
      <b/>
      <sz val="9"/>
      <color rgb="FFFF0000"/>
      <name val="Calibri"/>
      <family val="2"/>
      <scheme val="minor"/>
    </font>
    <font>
      <sz val="9"/>
      <color indexed="9"/>
      <name val="Calibri"/>
      <family val="2"/>
      <scheme val="minor"/>
    </font>
    <font>
      <sz val="7"/>
      <name val="Calibri"/>
      <family val="2"/>
      <scheme val="minor"/>
    </font>
    <font>
      <b/>
      <sz val="10"/>
      <color rgb="FFFF0000"/>
      <name val="Calibri"/>
      <family val="2"/>
      <scheme val="minor"/>
    </font>
    <font>
      <sz val="10"/>
      <color rgb="FFFF0000"/>
      <name val="Calibri"/>
      <family val="2"/>
      <scheme val="minor"/>
    </font>
    <font>
      <sz val="9"/>
      <name val="Calibri"/>
      <family val="2"/>
      <scheme val="minor"/>
    </font>
    <font>
      <sz val="7"/>
      <color indexed="9"/>
      <name val="Calibri"/>
      <family val="2"/>
      <scheme val="minor"/>
    </font>
    <font>
      <b/>
      <i/>
      <sz val="8"/>
      <name val="Calibri"/>
      <family val="2"/>
      <scheme val="minor"/>
    </font>
    <font>
      <b/>
      <i/>
      <sz val="16"/>
      <name val="Calibri"/>
      <family val="2"/>
      <scheme val="minor"/>
    </font>
    <font>
      <b/>
      <i/>
      <sz val="20"/>
      <name val="Calibri"/>
      <family val="2"/>
      <scheme val="minor"/>
    </font>
    <font>
      <b/>
      <sz val="12"/>
      <name val="Calibri"/>
      <family val="2"/>
      <scheme val="minor"/>
    </font>
    <font>
      <b/>
      <sz val="8"/>
      <name val="Calibri"/>
      <family val="2"/>
    </font>
    <font>
      <b/>
      <sz val="24"/>
      <name val="Calibri"/>
      <family val="2"/>
      <scheme val="minor"/>
    </font>
    <font>
      <b/>
      <u/>
      <sz val="8"/>
      <name val="Calibri"/>
      <family val="2"/>
      <scheme val="minor"/>
    </font>
    <font>
      <b/>
      <sz val="8"/>
      <color rgb="FFFF0000"/>
      <name val="Calibri"/>
      <family val="2"/>
      <scheme val="minor"/>
    </font>
    <font>
      <i/>
      <sz val="8"/>
      <name val="Calibri"/>
      <family val="2"/>
      <scheme val="minor"/>
    </font>
    <font>
      <b/>
      <sz val="16"/>
      <color theme="0"/>
      <name val="Calibri"/>
      <family val="2"/>
      <scheme val="minor"/>
    </font>
    <font>
      <b/>
      <sz val="8"/>
      <color theme="0"/>
      <name val="Calibri"/>
      <family val="2"/>
      <scheme val="minor"/>
    </font>
    <font>
      <sz val="11"/>
      <name val="Calibri"/>
      <family val="2"/>
    </font>
    <font>
      <b/>
      <i/>
      <u/>
      <sz val="8"/>
      <name val="Calibri"/>
      <family val="2"/>
      <scheme val="minor"/>
    </font>
    <font>
      <sz val="11"/>
      <name val="Calibri"/>
      <family val="2"/>
      <scheme val="minor"/>
    </font>
    <font>
      <u/>
      <sz val="10"/>
      <name val="Arial"/>
      <family val="2"/>
    </font>
  </fonts>
  <fills count="2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lightUp"/>
    </fill>
    <fill>
      <patternFill patternType="solid">
        <fgColor indexed="9"/>
        <bgColor indexed="26"/>
      </patternFill>
    </fill>
    <fill>
      <patternFill patternType="solid">
        <fgColor theme="3" tint="0.59999389629810485"/>
        <bgColor indexed="64"/>
      </patternFill>
    </fill>
    <fill>
      <patternFill patternType="solid">
        <fgColor theme="7" tint="0.39997558519241921"/>
        <bgColor indexed="22"/>
      </patternFill>
    </fill>
    <fill>
      <patternFill patternType="solid">
        <fgColor theme="7" tint="0.39997558519241921"/>
        <bgColor indexed="64"/>
      </patternFill>
    </fill>
    <fill>
      <patternFill patternType="solid">
        <fgColor indexed="65"/>
        <bgColor auto="1"/>
      </patternFill>
    </fill>
    <fill>
      <patternFill patternType="solid">
        <fgColor theme="0"/>
        <bgColor indexed="64"/>
      </patternFill>
    </fill>
    <fill>
      <patternFill patternType="solid">
        <fgColor theme="7" tint="0.39997558519241921"/>
        <bgColor indexed="56"/>
      </patternFill>
    </fill>
    <fill>
      <patternFill patternType="solid">
        <fgColor theme="7" tint="0.39997558519241921"/>
        <bgColor indexed="26"/>
      </patternFill>
    </fill>
    <fill>
      <patternFill patternType="solid">
        <fgColor theme="8" tint="0.59999389629810485"/>
        <bgColor indexed="64"/>
      </patternFill>
    </fill>
    <fill>
      <patternFill patternType="solid">
        <fgColor theme="7" tint="0.59999389629810485"/>
        <bgColor indexed="22"/>
      </patternFill>
    </fill>
    <fill>
      <patternFill patternType="solid">
        <fgColor theme="0"/>
        <bgColor indexed="22"/>
      </patternFill>
    </fill>
    <fill>
      <patternFill patternType="solid">
        <fgColor theme="3" tint="0.39997558519241921"/>
        <bgColor indexed="56"/>
      </patternFill>
    </fill>
    <fill>
      <patternFill patternType="solid">
        <fgColor theme="6" tint="0.39997558519241921"/>
        <bgColor indexed="22"/>
      </patternFill>
    </fill>
    <fill>
      <patternFill patternType="solid">
        <fgColor rgb="FFC4D79B"/>
        <bgColor indexed="22"/>
      </patternFill>
    </fill>
    <fill>
      <patternFill patternType="solid">
        <fgColor theme="7" tint="0.59999389629810485"/>
        <bgColor indexed="64"/>
      </patternFill>
    </fill>
    <fill>
      <patternFill patternType="solid">
        <fgColor theme="8" tint="0.59999389629810485"/>
        <bgColor indexed="56"/>
      </patternFill>
    </fill>
    <fill>
      <patternFill patternType="solid">
        <fgColor theme="7" tint="0.59999389629810485"/>
        <bgColor indexed="56"/>
      </patternFill>
    </fill>
    <fill>
      <patternFill patternType="solid">
        <fgColor indexed="9"/>
        <bgColor indexed="64"/>
      </patternFill>
    </fill>
    <fill>
      <patternFill patternType="solid">
        <fgColor theme="5" tint="0.399975585192419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s>
  <cellStyleXfs count="8">
    <xf numFmtId="0" fontId="0" fillId="0" borderId="0"/>
    <xf numFmtId="165" fontId="2"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27" fillId="0" borderId="0"/>
    <xf numFmtId="0" fontId="20" fillId="0" borderId="0"/>
    <xf numFmtId="0" fontId="20" fillId="0" borderId="0"/>
    <xf numFmtId="164" fontId="72" fillId="0" borderId="0" applyFont="0" applyFill="0" applyBorder="0" applyAlignment="0" applyProtection="0"/>
  </cellStyleXfs>
  <cellXfs count="779">
    <xf numFmtId="0" fontId="0" fillId="0" borderId="0" xfId="0"/>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xf>
    <xf numFmtId="0" fontId="0" fillId="0" borderId="9" xfId="0" applyBorder="1"/>
    <xf numFmtId="0" fontId="3" fillId="0" borderId="4" xfId="0" applyFont="1" applyBorder="1" applyAlignment="1">
      <alignment horizontal="center"/>
    </xf>
    <xf numFmtId="0" fontId="0" fillId="0" borderId="5" xfId="0" applyBorder="1"/>
    <xf numFmtId="0" fontId="3" fillId="0" borderId="6" xfId="0" applyFont="1" applyBorder="1" applyAlignment="1">
      <alignment horizontal="center"/>
    </xf>
    <xf numFmtId="0" fontId="0" fillId="0" borderId="7" xfId="0" applyBorder="1"/>
    <xf numFmtId="0" fontId="0" fillId="0" borderId="10" xfId="0" applyBorder="1"/>
    <xf numFmtId="0" fontId="0" fillId="0" borderId="11" xfId="0" applyBorder="1"/>
    <xf numFmtId="0" fontId="3" fillId="2" borderId="12" xfId="0" applyFont="1" applyFill="1" applyBorder="1"/>
    <xf numFmtId="0" fontId="3" fillId="3" borderId="13" xfId="0" applyFont="1" applyFill="1" applyBorder="1"/>
    <xf numFmtId="0" fontId="10" fillId="0" borderId="0" xfId="0" applyFont="1"/>
    <xf numFmtId="0" fontId="11" fillId="0" borderId="0" xfId="0" applyFont="1"/>
    <xf numFmtId="0" fontId="12" fillId="0" borderId="0" xfId="0" applyFont="1"/>
    <xf numFmtId="0" fontId="0" fillId="0" borderId="17" xfId="0" applyBorder="1"/>
    <xf numFmtId="0" fontId="14" fillId="0" borderId="0" xfId="0" applyFont="1"/>
    <xf numFmtId="0" fontId="0" fillId="0" borderId="9" xfId="0" applyBorder="1" applyProtection="1">
      <protection locked="0"/>
    </xf>
    <xf numFmtId="0" fontId="0" fillId="0" borderId="5" xfId="0" applyBorder="1" applyProtection="1">
      <protection locked="0"/>
    </xf>
    <xf numFmtId="0" fontId="0" fillId="0" borderId="7" xfId="0" applyBorder="1" applyProtection="1">
      <protection locked="0"/>
    </xf>
    <xf numFmtId="0" fontId="7" fillId="3" borderId="21" xfId="0" applyFont="1" applyFill="1" applyBorder="1"/>
    <xf numFmtId="0" fontId="28" fillId="0" borderId="0" xfId="0" applyFont="1"/>
    <xf numFmtId="0" fontId="16" fillId="0" borderId="0" xfId="0" applyFont="1" applyAlignment="1">
      <alignment vertical="center"/>
    </xf>
    <xf numFmtId="0" fontId="17" fillId="0" borderId="0" xfId="0" applyFont="1" applyAlignment="1">
      <alignment vertical="center"/>
    </xf>
    <xf numFmtId="0" fontId="0" fillId="0" borderId="0" xfId="0" applyAlignment="1">
      <alignment horizontal="center"/>
    </xf>
    <xf numFmtId="0" fontId="16" fillId="0" borderId="0" xfId="0" applyFont="1" applyAlignment="1">
      <alignment vertical="center" wrapText="1"/>
    </xf>
    <xf numFmtId="0" fontId="30" fillId="0" borderId="25" xfId="0" applyFont="1" applyBorder="1" applyAlignment="1" applyProtection="1">
      <alignment horizontal="center"/>
      <protection locked="0"/>
    </xf>
    <xf numFmtId="0" fontId="30" fillId="0" borderId="25" xfId="0" applyFont="1" applyBorder="1"/>
    <xf numFmtId="0" fontId="30" fillId="0" borderId="12" xfId="0" applyFont="1" applyBorder="1" applyAlignment="1" applyProtection="1">
      <alignment horizontal="center"/>
      <protection locked="0"/>
    </xf>
    <xf numFmtId="0" fontId="31" fillId="0" borderId="25" xfId="0" applyFont="1" applyBorder="1" applyAlignment="1" applyProtection="1">
      <alignment horizontal="center"/>
      <protection locked="0"/>
    </xf>
    <xf numFmtId="0" fontId="31" fillId="0" borderId="25" xfId="0" applyFont="1" applyBorder="1"/>
    <xf numFmtId="0" fontId="31" fillId="0" borderId="16" xfId="0" applyFont="1" applyBorder="1" applyAlignment="1" applyProtection="1">
      <alignment horizontal="center"/>
      <protection locked="0"/>
    </xf>
    <xf numFmtId="0" fontId="31" fillId="0" borderId="16" xfId="0" applyFont="1" applyBorder="1" applyProtection="1">
      <protection locked="0"/>
    </xf>
    <xf numFmtId="0" fontId="31" fillId="0" borderId="12" xfId="0" applyFont="1" applyBorder="1" applyAlignment="1" applyProtection="1">
      <alignment horizontal="center"/>
      <protection locked="0"/>
    </xf>
    <xf numFmtId="0" fontId="31" fillId="0" borderId="12" xfId="0" applyFont="1" applyBorder="1" applyProtection="1">
      <protection locked="0"/>
    </xf>
    <xf numFmtId="0" fontId="30" fillId="0" borderId="22" xfId="0" applyFont="1" applyBorder="1" applyProtection="1">
      <protection locked="0"/>
    </xf>
    <xf numFmtId="0" fontId="30" fillId="5" borderId="26" xfId="0" applyFont="1" applyFill="1" applyBorder="1" applyAlignment="1">
      <alignment horizontal="center"/>
    </xf>
    <xf numFmtId="0" fontId="30" fillId="5" borderId="16" xfId="0" applyFont="1" applyFill="1" applyBorder="1" applyAlignment="1">
      <alignment horizontal="center"/>
    </xf>
    <xf numFmtId="0" fontId="30" fillId="5" borderId="25" xfId="0" applyFont="1" applyFill="1" applyBorder="1"/>
    <xf numFmtId="0" fontId="30" fillId="5" borderId="6" xfId="0" applyFont="1" applyFill="1" applyBorder="1" applyAlignment="1">
      <alignment horizontal="center"/>
    </xf>
    <xf numFmtId="0" fontId="30" fillId="5" borderId="12" xfId="0" applyFont="1" applyFill="1" applyBorder="1" applyAlignment="1">
      <alignment horizontal="center"/>
    </xf>
    <xf numFmtId="0" fontId="30" fillId="5" borderId="12" xfId="0" applyFont="1" applyFill="1" applyBorder="1"/>
    <xf numFmtId="0" fontId="30" fillId="0" borderId="27" xfId="0" applyFont="1" applyBorder="1" applyProtection="1">
      <protection locked="0"/>
    </xf>
    <xf numFmtId="166" fontId="32" fillId="0" borderId="1" xfId="6" applyNumberFormat="1" applyFont="1" applyBorder="1" applyAlignment="1">
      <alignment horizontal="center" vertical="center" wrapText="1"/>
    </xf>
    <xf numFmtId="0" fontId="32" fillId="0" borderId="1" xfId="5" applyFont="1" applyBorder="1" applyAlignment="1">
      <alignment horizontal="left" vertical="center" wrapText="1"/>
    </xf>
    <xf numFmtId="0" fontId="33" fillId="0" borderId="1" xfId="5" applyFont="1" applyBorder="1" applyAlignment="1">
      <alignment horizontal="left" vertical="center" wrapText="1"/>
    </xf>
    <xf numFmtId="0" fontId="32" fillId="0" borderId="1" xfId="6" applyFont="1" applyBorder="1" applyAlignment="1">
      <alignment horizontal="left" vertical="center" wrapText="1"/>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32" fillId="0" borderId="29" xfId="5" applyFont="1" applyBorder="1" applyAlignment="1">
      <alignment horizontal="left" vertical="center" wrapText="1"/>
    </xf>
    <xf numFmtId="0" fontId="32" fillId="0" borderId="0" xfId="5" applyFont="1" applyAlignment="1">
      <alignment horizontal="left" vertical="center" wrapText="1"/>
    </xf>
    <xf numFmtId="0" fontId="34" fillId="0" borderId="0" xfId="0" applyFont="1" applyAlignment="1">
      <alignment horizontal="left" vertical="center"/>
    </xf>
    <xf numFmtId="0" fontId="34" fillId="0" borderId="0" xfId="0" applyFont="1" applyAlignment="1">
      <alignment horizontal="left" vertical="center" wrapText="1"/>
    </xf>
    <xf numFmtId="166" fontId="36" fillId="0" borderId="1" xfId="6" applyNumberFormat="1" applyFont="1" applyBorder="1" applyAlignment="1">
      <alignment horizontal="center" vertical="center" wrapText="1"/>
    </xf>
    <xf numFmtId="0" fontId="36" fillId="0" borderId="1" xfId="6" applyFont="1" applyBorder="1" applyAlignment="1">
      <alignment vertical="center" wrapText="1"/>
    </xf>
    <xf numFmtId="0" fontId="36" fillId="0" borderId="1" xfId="6" applyFont="1" applyBorder="1" applyAlignment="1">
      <alignment horizontal="left" vertical="center" wrapText="1"/>
    </xf>
    <xf numFmtId="166" fontId="21" fillId="0" borderId="1" xfId="5" applyNumberFormat="1" applyFont="1" applyBorder="1" applyAlignment="1">
      <alignment horizontal="center" vertical="center" wrapText="1"/>
    </xf>
    <xf numFmtId="0" fontId="21" fillId="0" borderId="1" xfId="5" applyFont="1" applyBorder="1" applyAlignment="1">
      <alignment wrapText="1"/>
    </xf>
    <xf numFmtId="0" fontId="22" fillId="0" borderId="1" xfId="5" applyFont="1" applyBorder="1" applyAlignment="1">
      <alignment horizontal="left" wrapText="1"/>
    </xf>
    <xf numFmtId="166" fontId="23" fillId="0" borderId="1" xfId="5" applyNumberFormat="1" applyFont="1" applyBorder="1" applyAlignment="1">
      <alignment horizontal="center" vertical="center" wrapText="1"/>
    </xf>
    <xf numFmtId="0" fontId="23" fillId="0" borderId="1" xfId="5" applyFont="1" applyBorder="1" applyAlignment="1">
      <alignment vertical="center" wrapText="1"/>
    </xf>
    <xf numFmtId="0" fontId="24" fillId="0" borderId="1" xfId="5" applyFont="1" applyBorder="1" applyAlignment="1">
      <alignment horizontal="left" wrapText="1"/>
    </xf>
    <xf numFmtId="0" fontId="23" fillId="0" borderId="1" xfId="5" applyFont="1" applyBorder="1" applyAlignment="1">
      <alignment horizontal="center" vertical="center" wrapText="1"/>
    </xf>
    <xf numFmtId="0" fontId="23" fillId="0" borderId="1" xfId="5" applyFont="1" applyBorder="1" applyAlignment="1">
      <alignment wrapText="1"/>
    </xf>
    <xf numFmtId="0" fontId="23" fillId="0" borderId="30" xfId="5" applyFont="1" applyBorder="1" applyAlignment="1">
      <alignment wrapText="1"/>
    </xf>
    <xf numFmtId="0" fontId="23" fillId="0" borderId="0" xfId="5" applyFont="1" applyAlignment="1">
      <alignment wrapText="1"/>
    </xf>
    <xf numFmtId="0" fontId="25" fillId="0" borderId="1" xfId="5" applyFont="1" applyBorder="1" applyAlignment="1">
      <alignment wrapText="1"/>
    </xf>
    <xf numFmtId="0" fontId="26" fillId="0" borderId="1" xfId="5" applyFont="1" applyBorder="1" applyAlignment="1">
      <alignment horizontal="left" wrapText="1"/>
    </xf>
    <xf numFmtId="0" fontId="3" fillId="0" borderId="1" xfId="0" applyFont="1" applyBorder="1"/>
    <xf numFmtId="0" fontId="24" fillId="0" borderId="0" xfId="5" applyFont="1" applyAlignment="1">
      <alignment horizontal="left" wrapText="1"/>
    </xf>
    <xf numFmtId="0" fontId="37" fillId="0" borderId="1" xfId="0" applyFont="1" applyBorder="1" applyAlignment="1">
      <alignment horizontal="left"/>
    </xf>
    <xf numFmtId="0" fontId="23" fillId="0" borderId="1" xfId="0" applyFont="1" applyBorder="1" applyAlignment="1">
      <alignment horizontal="justify" vertical="center"/>
    </xf>
    <xf numFmtId="0" fontId="24" fillId="0" borderId="1" xfId="0" applyFont="1" applyBorder="1" applyAlignment="1">
      <alignment horizontal="left"/>
    </xf>
    <xf numFmtId="0" fontId="21" fillId="0" borderId="1" xfId="5" applyFont="1" applyBorder="1" applyAlignment="1">
      <alignment horizontal="center" wrapText="1"/>
    </xf>
    <xf numFmtId="0" fontId="23" fillId="0" borderId="1" xfId="5" applyFont="1" applyBorder="1" applyAlignment="1">
      <alignment horizontal="left" vertical="center" wrapText="1"/>
    </xf>
    <xf numFmtId="0" fontId="24" fillId="0" borderId="1" xfId="5" applyFont="1" applyBorder="1" applyAlignment="1">
      <alignment horizontal="left" vertical="center" wrapText="1"/>
    </xf>
    <xf numFmtId="0" fontId="3" fillId="0" borderId="0" xfId="0" applyFont="1"/>
    <xf numFmtId="0" fontId="3" fillId="0" borderId="0" xfId="0" applyFont="1" applyAlignment="1">
      <alignment horizontal="left"/>
    </xf>
    <xf numFmtId="0" fontId="23" fillId="0" borderId="0" xfId="5" applyFont="1" applyAlignment="1">
      <alignment vertical="center" wrapText="1"/>
    </xf>
    <xf numFmtId="0" fontId="3" fillId="0" borderId="1" xfId="0" applyFont="1" applyBorder="1" applyAlignment="1">
      <alignment vertical="center"/>
    </xf>
    <xf numFmtId="0" fontId="29" fillId="0" borderId="22" xfId="0" applyFont="1" applyBorder="1"/>
    <xf numFmtId="0" fontId="29" fillId="0" borderId="23" xfId="0" applyFont="1" applyBorder="1"/>
    <xf numFmtId="0" fontId="29" fillId="0" borderId="24" xfId="0" applyFont="1" applyBorder="1"/>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49" fontId="9" fillId="0" borderId="28" xfId="0" applyNumberFormat="1" applyFont="1" applyBorder="1" applyAlignment="1" applyProtection="1">
      <alignment horizontal="right"/>
      <protection locked="0"/>
    </xf>
    <xf numFmtId="49" fontId="9" fillId="0" borderId="28" xfId="0" applyNumberFormat="1" applyFont="1" applyBorder="1" applyProtection="1">
      <protection locked="0"/>
    </xf>
    <xf numFmtId="49" fontId="9" fillId="0" borderId="16" xfId="0" applyNumberFormat="1" applyFont="1" applyBorder="1" applyAlignment="1" applyProtection="1">
      <alignment horizontal="right"/>
      <protection locked="0"/>
    </xf>
    <xf numFmtId="0" fontId="9" fillId="0" borderId="16" xfId="0" applyFont="1" applyBorder="1" applyProtection="1">
      <protection locked="0"/>
    </xf>
    <xf numFmtId="0" fontId="31" fillId="0" borderId="25" xfId="0" applyFont="1" applyBorder="1" applyAlignment="1" applyProtection="1">
      <alignment horizontal="center" vertical="center"/>
      <protection locked="0"/>
    </xf>
    <xf numFmtId="0" fontId="31" fillId="0" borderId="22" xfId="0" applyFont="1" applyBorder="1" applyAlignment="1" applyProtection="1">
      <alignment horizontal="center"/>
      <protection locked="0"/>
    </xf>
    <xf numFmtId="0" fontId="43" fillId="0" borderId="25" xfId="0" applyFont="1" applyBorder="1"/>
    <xf numFmtId="0" fontId="43" fillId="0" borderId="25" xfId="0" applyFont="1" applyBorder="1" applyAlignment="1" applyProtection="1">
      <alignment horizontal="center" vertical="center"/>
      <protection locked="0"/>
    </xf>
    <xf numFmtId="0" fontId="43" fillId="0" borderId="16"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5" fillId="0" borderId="25" xfId="0" applyFont="1" applyBorder="1"/>
    <xf numFmtId="0" fontId="45" fillId="0" borderId="22"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5" borderId="25" xfId="0" applyFont="1" applyFill="1" applyBorder="1"/>
    <xf numFmtId="0" fontId="45" fillId="5" borderId="12" xfId="0" applyFont="1" applyFill="1" applyBorder="1"/>
    <xf numFmtId="0" fontId="45" fillId="0" borderId="27"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6" fillId="0" borderId="0" xfId="0" applyFont="1"/>
    <xf numFmtId="0" fontId="48" fillId="0" borderId="0" xfId="0" applyFont="1" applyAlignment="1">
      <alignment horizontal="center" vertical="center"/>
    </xf>
    <xf numFmtId="0" fontId="47" fillId="0" borderId="0" xfId="0" applyFont="1"/>
    <xf numFmtId="0" fontId="46" fillId="0" borderId="11" xfId="0" applyFont="1" applyBorder="1"/>
    <xf numFmtId="0" fontId="50" fillId="0" borderId="0" xfId="0" applyFont="1"/>
    <xf numFmtId="49" fontId="49" fillId="0" borderId="28" xfId="0" applyNumberFormat="1" applyFont="1" applyBorder="1" applyAlignment="1" applyProtection="1">
      <alignment horizontal="right"/>
      <protection locked="0"/>
    </xf>
    <xf numFmtId="49" fontId="49" fillId="0" borderId="28" xfId="0" applyNumberFormat="1" applyFont="1" applyBorder="1" applyProtection="1">
      <protection locked="0"/>
    </xf>
    <xf numFmtId="0" fontId="53" fillId="3" borderId="21" xfId="0" applyFont="1" applyFill="1" applyBorder="1"/>
    <xf numFmtId="49" fontId="49" fillId="0" borderId="16" xfId="0" applyNumberFormat="1" applyFont="1" applyBorder="1" applyAlignment="1" applyProtection="1">
      <alignment horizontal="right"/>
      <protection locked="0"/>
    </xf>
    <xf numFmtId="0" fontId="49" fillId="0" borderId="16" xfId="0" applyFont="1" applyBorder="1" applyProtection="1">
      <protection locked="0"/>
    </xf>
    <xf numFmtId="0" fontId="48" fillId="2" borderId="12" xfId="0" applyFont="1" applyFill="1" applyBorder="1"/>
    <xf numFmtId="0" fontId="48" fillId="3" borderId="13" xfId="0" applyFont="1" applyFill="1" applyBorder="1"/>
    <xf numFmtId="0" fontId="55" fillId="0" borderId="14" xfId="0" applyFont="1" applyBorder="1" applyAlignment="1">
      <alignment horizontal="center" vertical="center" wrapText="1"/>
    </xf>
    <xf numFmtId="0" fontId="46" fillId="0" borderId="10" xfId="0" applyFont="1" applyBorder="1"/>
    <xf numFmtId="0" fontId="55" fillId="0" borderId="15" xfId="0" applyFont="1" applyBorder="1" applyAlignment="1">
      <alignment horizontal="center" vertical="center" wrapText="1"/>
    </xf>
    <xf numFmtId="0" fontId="48" fillId="0" borderId="8" xfId="0" applyFont="1" applyBorder="1" applyAlignment="1">
      <alignment horizontal="center"/>
    </xf>
    <xf numFmtId="0" fontId="61" fillId="0" borderId="25" xfId="0" applyFont="1" applyBorder="1"/>
    <xf numFmtId="0" fontId="61" fillId="0" borderId="25" xfId="0" applyFont="1" applyBorder="1" applyAlignment="1" applyProtection="1">
      <alignment horizontal="center" vertical="center"/>
      <protection locked="0"/>
    </xf>
    <xf numFmtId="0" fontId="61" fillId="0" borderId="25" xfId="0" applyFont="1" applyBorder="1" applyAlignment="1" applyProtection="1">
      <alignment horizontal="center"/>
      <protection locked="0"/>
    </xf>
    <xf numFmtId="0" fontId="46" fillId="0" borderId="9" xfId="0" applyFont="1" applyBorder="1" applyProtection="1">
      <protection locked="0"/>
    </xf>
    <xf numFmtId="0" fontId="48" fillId="0" borderId="8" xfId="0" applyFont="1" applyBorder="1" applyAlignment="1">
      <alignment horizontal="center" vertical="center"/>
    </xf>
    <xf numFmtId="0" fontId="48" fillId="0" borderId="9" xfId="0" applyFont="1" applyBorder="1" applyAlignment="1">
      <alignment horizontal="center" vertical="center"/>
    </xf>
    <xf numFmtId="0" fontId="64" fillId="0" borderId="25" xfId="0" applyFont="1" applyBorder="1"/>
    <xf numFmtId="0" fontId="61" fillId="0" borderId="22" xfId="0" applyFont="1" applyBorder="1" applyAlignment="1" applyProtection="1">
      <alignment horizontal="center"/>
      <protection locked="0"/>
    </xf>
    <xf numFmtId="0" fontId="46" fillId="0" borderId="9" xfId="0" applyFont="1" applyBorder="1"/>
    <xf numFmtId="0" fontId="65" fillId="0" borderId="0" xfId="0" applyFont="1"/>
    <xf numFmtId="0" fontId="48" fillId="0" borderId="4" xfId="0" applyFont="1" applyBorder="1" applyAlignment="1">
      <alignment horizontal="center"/>
    </xf>
    <xf numFmtId="0" fontId="61" fillId="0" borderId="16" xfId="0" applyFont="1" applyBorder="1" applyProtection="1">
      <protection locked="0"/>
    </xf>
    <xf numFmtId="0" fontId="61" fillId="0" borderId="16" xfId="0" applyFont="1" applyBorder="1" applyAlignment="1" applyProtection="1">
      <alignment horizontal="center"/>
      <protection locked="0"/>
    </xf>
    <xf numFmtId="0" fontId="46" fillId="0" borderId="5" xfId="0" applyFont="1" applyBorder="1" applyProtection="1">
      <protection locked="0"/>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64" fillId="5" borderId="26" xfId="0" applyFont="1" applyFill="1" applyBorder="1" applyAlignment="1">
      <alignment horizontal="center"/>
    </xf>
    <xf numFmtId="0" fontId="64" fillId="5" borderId="16" xfId="0" applyFont="1" applyFill="1" applyBorder="1" applyAlignment="1">
      <alignment horizontal="center"/>
    </xf>
    <xf numFmtId="0" fontId="64" fillId="5" borderId="25" xfId="0" applyFont="1" applyFill="1" applyBorder="1"/>
    <xf numFmtId="0" fontId="64" fillId="0" borderId="22" xfId="0" applyFont="1" applyBorder="1" applyProtection="1">
      <protection locked="0"/>
    </xf>
    <xf numFmtId="0" fontId="64" fillId="0" borderId="25" xfId="0" applyFont="1" applyBorder="1" applyAlignment="1" applyProtection="1">
      <alignment horizontal="center"/>
      <protection locked="0"/>
    </xf>
    <xf numFmtId="0" fontId="46" fillId="0" borderId="5" xfId="0" applyFont="1" applyBorder="1"/>
    <xf numFmtId="0" fontId="48" fillId="0" borderId="6" xfId="0" applyFont="1" applyBorder="1" applyAlignment="1">
      <alignment horizontal="center" vertical="center"/>
    </xf>
    <xf numFmtId="0" fontId="48" fillId="0" borderId="7"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62" fillId="0" borderId="22" xfId="0" applyFont="1" applyBorder="1"/>
    <xf numFmtId="0" fontId="62" fillId="0" borderId="23" xfId="0" applyFont="1" applyBorder="1"/>
    <xf numFmtId="0" fontId="62" fillId="0" borderId="24" xfId="0" applyFont="1" applyBorder="1"/>
    <xf numFmtId="0" fontId="48" fillId="0" borderId="6" xfId="0" applyFont="1" applyBorder="1" applyAlignment="1">
      <alignment horizontal="center"/>
    </xf>
    <xf numFmtId="0" fontId="61" fillId="0" borderId="12" xfId="0" applyFont="1" applyBorder="1" applyProtection="1">
      <protection locked="0"/>
    </xf>
    <xf numFmtId="0" fontId="61" fillId="0" borderId="12" xfId="0" applyFont="1" applyBorder="1" applyAlignment="1" applyProtection="1">
      <alignment horizontal="center"/>
      <protection locked="0"/>
    </xf>
    <xf numFmtId="0" fontId="46" fillId="0" borderId="7" xfId="0" applyFont="1" applyBorder="1" applyProtection="1">
      <protection locked="0"/>
    </xf>
    <xf numFmtId="0" fontId="64" fillId="5" borderId="6" xfId="0" applyFont="1" applyFill="1" applyBorder="1" applyAlignment="1">
      <alignment horizontal="center"/>
    </xf>
    <xf numFmtId="0" fontId="64" fillId="5" borderId="12" xfId="0" applyFont="1" applyFill="1" applyBorder="1" applyAlignment="1">
      <alignment horizontal="center"/>
    </xf>
    <xf numFmtId="0" fontId="64" fillId="5" borderId="12" xfId="0" applyFont="1" applyFill="1" applyBorder="1"/>
    <xf numFmtId="0" fontId="64" fillId="0" borderId="27" xfId="0" applyFont="1" applyBorder="1" applyProtection="1">
      <protection locked="0"/>
    </xf>
    <xf numFmtId="0" fontId="64" fillId="0" borderId="12" xfId="0" applyFont="1" applyBorder="1" applyAlignment="1" applyProtection="1">
      <alignment horizontal="center"/>
      <protection locked="0"/>
    </xf>
    <xf numFmtId="0" fontId="46" fillId="0" borderId="7" xfId="0" applyFont="1" applyBorder="1"/>
    <xf numFmtId="0" fontId="46" fillId="0" borderId="17" xfId="0" applyFont="1" applyBorder="1"/>
    <xf numFmtId="0" fontId="66" fillId="0" borderId="0" xfId="0" applyFont="1"/>
    <xf numFmtId="0" fontId="67" fillId="0" borderId="0" xfId="0" applyFont="1"/>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vertical="center" wrapText="1"/>
    </xf>
    <xf numFmtId="0" fontId="46" fillId="0" borderId="0" xfId="0" applyFont="1" applyAlignment="1">
      <alignment horizontal="center"/>
    </xf>
    <xf numFmtId="0" fontId="44" fillId="0" borderId="22"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30" fillId="0" borderId="0" xfId="0" applyFont="1"/>
    <xf numFmtId="0" fontId="31" fillId="0" borderId="0" xfId="0" applyFont="1" applyAlignment="1">
      <alignment horizontal="center" vertical="center"/>
    </xf>
    <xf numFmtId="0" fontId="73" fillId="0" borderId="0" xfId="0" applyFont="1"/>
    <xf numFmtId="0" fontId="30" fillId="0" borderId="11" xfId="0" applyFont="1" applyBorder="1"/>
    <xf numFmtId="0" fontId="74" fillId="0" borderId="0" xfId="0" applyFont="1"/>
    <xf numFmtId="49" fontId="70" fillId="0" borderId="28" xfId="0" applyNumberFormat="1" applyFont="1" applyBorder="1" applyAlignment="1" applyProtection="1">
      <alignment horizontal="right"/>
      <protection locked="0"/>
    </xf>
    <xf numFmtId="49" fontId="70" fillId="0" borderId="28" xfId="0" applyNumberFormat="1" applyFont="1" applyBorder="1" applyProtection="1">
      <protection locked="0"/>
    </xf>
    <xf numFmtId="49" fontId="70" fillId="0" borderId="16" xfId="0" applyNumberFormat="1" applyFont="1" applyBorder="1" applyAlignment="1" applyProtection="1">
      <alignment horizontal="right"/>
      <protection locked="0"/>
    </xf>
    <xf numFmtId="0" fontId="70" fillId="0" borderId="16" xfId="0" applyFont="1" applyBorder="1" applyProtection="1">
      <protection locked="0"/>
    </xf>
    <xf numFmtId="0" fontId="31" fillId="2" borderId="12" xfId="0" applyFont="1" applyFill="1" applyBorder="1"/>
    <xf numFmtId="0" fontId="31" fillId="3" borderId="13" xfId="0" applyFont="1" applyFill="1" applyBorder="1"/>
    <xf numFmtId="0" fontId="29" fillId="0" borderId="14" xfId="0" applyFont="1" applyBorder="1" applyAlignment="1">
      <alignment horizontal="center" vertical="center" wrapText="1"/>
    </xf>
    <xf numFmtId="0" fontId="30" fillId="0" borderId="10" xfId="0" applyFont="1" applyBorder="1"/>
    <xf numFmtId="0" fontId="29" fillId="0" borderId="15" xfId="0" applyFont="1" applyBorder="1" applyAlignment="1">
      <alignment horizontal="center" vertical="center" wrapText="1"/>
    </xf>
    <xf numFmtId="0" fontId="31" fillId="0" borderId="8" xfId="0" applyFont="1" applyBorder="1" applyAlignment="1">
      <alignment horizontal="center"/>
    </xf>
    <xf numFmtId="0" fontId="30" fillId="0" borderId="9" xfId="0" applyFont="1" applyBorder="1" applyProtection="1">
      <protection locked="0"/>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0" fillId="0" borderId="9" xfId="0" applyFont="1" applyBorder="1"/>
    <xf numFmtId="0" fontId="86" fillId="0" borderId="0" xfId="0" applyFont="1"/>
    <xf numFmtId="0" fontId="31" fillId="0" borderId="4" xfId="0" applyFont="1" applyBorder="1" applyAlignment="1">
      <alignment horizontal="center"/>
    </xf>
    <xf numFmtId="0" fontId="30" fillId="0" borderId="5" xfId="0" applyFont="1" applyBorder="1" applyProtection="1">
      <protection locked="0"/>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0" fillId="0" borderId="5" xfId="0" applyFont="1" applyBorder="1"/>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6" xfId="0" applyFont="1" applyBorder="1" applyAlignment="1">
      <alignment horizontal="center"/>
    </xf>
    <xf numFmtId="0" fontId="30" fillId="0" borderId="7" xfId="0" applyFont="1" applyBorder="1" applyProtection="1">
      <protection locked="0"/>
    </xf>
    <xf numFmtId="0" fontId="30" fillId="0" borderId="7" xfId="0" applyFont="1" applyBorder="1"/>
    <xf numFmtId="0" fontId="30" fillId="0" borderId="17" xfId="0" applyFont="1" applyBorder="1"/>
    <xf numFmtId="167" fontId="31" fillId="4" borderId="3" xfId="1" applyNumberFormat="1" applyFont="1" applyFill="1" applyBorder="1" applyAlignment="1">
      <alignment horizontal="center" vertical="center"/>
    </xf>
    <xf numFmtId="167" fontId="31" fillId="4" borderId="5" xfId="1" applyNumberFormat="1" applyFont="1" applyFill="1" applyBorder="1" applyAlignment="1">
      <alignment horizontal="center" vertical="center"/>
    </xf>
    <xf numFmtId="0" fontId="87" fillId="0" borderId="0" xfId="0" applyFont="1" applyAlignment="1">
      <alignment vertical="center" wrapText="1"/>
    </xf>
    <xf numFmtId="167" fontId="31" fillId="4" borderId="61" xfId="1" applyNumberFormat="1" applyFont="1" applyFill="1" applyBorder="1" applyAlignment="1">
      <alignment horizontal="center" vertical="center"/>
    </xf>
    <xf numFmtId="0" fontId="89" fillId="0" borderId="0" xfId="0" applyFont="1"/>
    <xf numFmtId="0" fontId="90" fillId="0" borderId="0" xfId="0" applyFont="1"/>
    <xf numFmtId="0" fontId="87" fillId="0" borderId="0" xfId="0" applyFont="1" applyAlignment="1">
      <alignment vertical="center"/>
    </xf>
    <xf numFmtId="0" fontId="91" fillId="0" borderId="0" xfId="0" applyFont="1" applyAlignment="1">
      <alignment vertical="center"/>
    </xf>
    <xf numFmtId="0" fontId="30" fillId="0" borderId="0" xfId="0" applyFont="1" applyAlignment="1">
      <alignment horizontal="center"/>
    </xf>
    <xf numFmtId="0" fontId="76" fillId="3" borderId="21" xfId="0" applyFont="1" applyFill="1" applyBorder="1" applyAlignment="1">
      <alignment vertical="center"/>
    </xf>
    <xf numFmtId="0" fontId="31" fillId="0" borderId="10" xfId="0" applyFont="1" applyBorder="1" applyAlignment="1">
      <alignment vertical="center"/>
    </xf>
    <xf numFmtId="0" fontId="30" fillId="4" borderId="16" xfId="0" applyFont="1" applyFill="1" applyBorder="1" applyAlignment="1">
      <alignment vertical="center"/>
    </xf>
    <xf numFmtId="0" fontId="31" fillId="0" borderId="46" xfId="0" applyFont="1" applyBorder="1" applyAlignment="1">
      <alignment vertical="center"/>
    </xf>
    <xf numFmtId="0" fontId="29" fillId="0" borderId="0" xfId="3" applyFont="1" applyAlignment="1">
      <alignment horizontal="center" vertical="top" wrapText="1"/>
    </xf>
    <xf numFmtId="0" fontId="29" fillId="6" borderId="16" xfId="3" applyFont="1" applyFill="1" applyBorder="1" applyAlignment="1">
      <alignment horizontal="center" vertical="center" wrapText="1"/>
    </xf>
    <xf numFmtId="0" fontId="29" fillId="0" borderId="16" xfId="0" applyFont="1" applyBorder="1" applyAlignment="1">
      <alignment horizontal="left" vertical="center" wrapText="1"/>
    </xf>
    <xf numFmtId="0" fontId="29" fillId="9" borderId="16" xfId="3" applyFont="1" applyFill="1" applyBorder="1" applyAlignment="1">
      <alignment horizontal="center" vertical="center" wrapText="1"/>
    </xf>
    <xf numFmtId="0" fontId="29" fillId="0" borderId="0" xfId="3" applyFont="1" applyAlignment="1">
      <alignment vertical="top" wrapText="1"/>
    </xf>
    <xf numFmtId="0" fontId="29" fillId="15" borderId="16" xfId="3" applyFont="1" applyFill="1" applyBorder="1" applyAlignment="1">
      <alignment horizontal="center" vertical="center" wrapText="1"/>
    </xf>
    <xf numFmtId="0" fontId="29" fillId="0" borderId="16" xfId="3" applyFont="1" applyBorder="1" applyAlignment="1">
      <alignment horizontal="center" vertical="center" wrapText="1"/>
    </xf>
    <xf numFmtId="0" fontId="29" fillId="0" borderId="0" xfId="0" applyFont="1" applyAlignment="1">
      <alignment vertical="top" wrapText="1"/>
    </xf>
    <xf numFmtId="0" fontId="29" fillId="9" borderId="16" xfId="0" applyFont="1" applyFill="1" applyBorder="1" applyAlignment="1">
      <alignment horizontal="center" vertical="center" wrapText="1"/>
    </xf>
    <xf numFmtId="0" fontId="29" fillId="0" borderId="0" xfId="0" applyFont="1" applyAlignment="1">
      <alignment wrapText="1"/>
    </xf>
    <xf numFmtId="0" fontId="29" fillId="0" borderId="36" xfId="0" applyFont="1" applyBorder="1" applyAlignment="1">
      <alignment horizontal="center" vertical="center" wrapText="1"/>
    </xf>
    <xf numFmtId="0" fontId="29" fillId="21" borderId="16" xfId="3" applyFont="1" applyFill="1" applyBorder="1" applyAlignment="1">
      <alignment horizontal="center" vertical="center" wrapText="1"/>
    </xf>
    <xf numFmtId="0" fontId="29" fillId="12" borderId="16" xfId="3" applyFont="1" applyFill="1" applyBorder="1" applyAlignment="1">
      <alignment horizontal="center" vertical="center" wrapText="1"/>
    </xf>
    <xf numFmtId="0" fontId="29" fillId="22" borderId="16" xfId="3" applyFont="1" applyFill="1" applyBorder="1" applyAlignment="1">
      <alignment horizontal="center" vertical="center" wrapText="1"/>
    </xf>
    <xf numFmtId="0" fontId="29" fillId="0" borderId="16" xfId="0" applyFont="1" applyBorder="1" applyAlignment="1">
      <alignment horizontal="center" vertical="center" wrapText="1"/>
    </xf>
    <xf numFmtId="0" fontId="96" fillId="9" borderId="16" xfId="3" applyFont="1" applyFill="1" applyBorder="1" applyAlignment="1">
      <alignment horizontal="center" vertical="center"/>
    </xf>
    <xf numFmtId="0" fontId="29" fillId="0" borderId="65" xfId="0" applyFont="1" applyBorder="1" applyAlignment="1">
      <alignment horizontal="left" vertical="center" wrapText="1"/>
    </xf>
    <xf numFmtId="0" fontId="29" fillId="20" borderId="16" xfId="3" applyFont="1" applyFill="1" applyBorder="1" applyAlignment="1">
      <alignment horizontal="center" vertical="center" wrapText="1"/>
    </xf>
    <xf numFmtId="0" fontId="92" fillId="0" borderId="0" xfId="0" applyFont="1" applyAlignment="1">
      <alignment vertical="top" wrapText="1"/>
    </xf>
    <xf numFmtId="0" fontId="29" fillId="0" borderId="0" xfId="0" applyFont="1" applyAlignment="1">
      <alignment vertical="center" wrapText="1"/>
    </xf>
    <xf numFmtId="0" fontId="29" fillId="0" borderId="66" xfId="0" applyFont="1" applyBorder="1" applyAlignment="1">
      <alignment horizontal="left" vertical="center" wrapText="1"/>
    </xf>
    <xf numFmtId="0" fontId="29" fillId="23" borderId="16" xfId="0" applyFont="1" applyFill="1" applyBorder="1" applyAlignment="1">
      <alignment horizontal="center" vertical="center" wrapText="1"/>
    </xf>
    <xf numFmtId="0" fontId="29" fillId="11" borderId="0" xfId="0" applyFont="1" applyFill="1" applyAlignment="1">
      <alignment vertical="top" wrapText="1"/>
    </xf>
    <xf numFmtId="0" fontId="29" fillId="14" borderId="16" xfId="3" applyFont="1" applyFill="1" applyBorder="1" applyAlignment="1">
      <alignment horizontal="center" vertical="center" wrapText="1"/>
    </xf>
    <xf numFmtId="0" fontId="97" fillId="9" borderId="24" xfId="0" applyFont="1" applyFill="1" applyBorder="1" applyAlignment="1">
      <alignment vertical="center" wrapText="1"/>
    </xf>
    <xf numFmtId="0" fontId="29" fillId="9" borderId="16" xfId="3" applyFont="1" applyFill="1" applyBorder="1" applyAlignment="1">
      <alignment vertical="center" textRotation="255" wrapText="1"/>
    </xf>
    <xf numFmtId="0" fontId="29" fillId="8" borderId="16" xfId="3" applyFont="1" applyFill="1" applyBorder="1" applyAlignment="1">
      <alignment horizontal="center" vertical="center" wrapText="1"/>
    </xf>
    <xf numFmtId="0" fontId="29" fillId="0" borderId="0" xfId="3" applyFont="1" applyAlignment="1">
      <alignment horizontal="center" vertical="center" wrapText="1"/>
    </xf>
    <xf numFmtId="0" fontId="29" fillId="0" borderId="68" xfId="4" applyFont="1" applyBorder="1" applyAlignment="1">
      <alignment horizontal="left" vertical="center" wrapText="1"/>
    </xf>
    <xf numFmtId="0" fontId="29" fillId="0" borderId="0" xfId="3" applyFont="1" applyAlignment="1">
      <alignment vertical="top"/>
    </xf>
    <xf numFmtId="0" fontId="29" fillId="0" borderId="16" xfId="0" applyFont="1" applyBorder="1" applyAlignment="1">
      <alignment horizontal="left" vertical="center"/>
    </xf>
    <xf numFmtId="0" fontId="29" fillId="0" borderId="0" xfId="3" applyFont="1" applyAlignment="1">
      <alignment horizontal="center" vertical="top"/>
    </xf>
    <xf numFmtId="0" fontId="29" fillId="6" borderId="16" xfId="3" applyFont="1" applyFill="1" applyBorder="1" applyAlignment="1">
      <alignment horizontal="center" vertical="center"/>
    </xf>
    <xf numFmtId="0" fontId="29" fillId="9" borderId="16" xfId="3" applyFont="1" applyFill="1" applyBorder="1" applyAlignment="1">
      <alignment horizontal="center" vertical="center"/>
    </xf>
    <xf numFmtId="0" fontId="29" fillId="6" borderId="65" xfId="3" applyFont="1" applyFill="1" applyBorder="1" applyAlignment="1">
      <alignment horizontal="left" vertical="center" wrapText="1"/>
    </xf>
    <xf numFmtId="0" fontId="29" fillId="6" borderId="65" xfId="3" applyFont="1" applyFill="1" applyBorder="1" applyAlignment="1">
      <alignment horizontal="left" vertical="center"/>
    </xf>
    <xf numFmtId="0" fontId="29" fillId="0" borderId="0" xfId="3" applyFont="1" applyAlignment="1">
      <alignment horizontal="center" vertical="center"/>
    </xf>
    <xf numFmtId="0" fontId="29" fillId="0" borderId="16" xfId="3" applyFont="1" applyBorder="1" applyAlignment="1">
      <alignment horizontal="center" vertical="center"/>
    </xf>
    <xf numFmtId="0" fontId="29" fillId="9" borderId="16" xfId="3" applyFont="1" applyFill="1" applyBorder="1" applyAlignment="1">
      <alignment vertical="center" wrapText="1"/>
    </xf>
    <xf numFmtId="0" fontId="29" fillId="0" borderId="0" xfId="3" applyFont="1" applyAlignment="1">
      <alignment vertical="center" wrapText="1"/>
    </xf>
    <xf numFmtId="0" fontId="99" fillId="15" borderId="16" xfId="3" applyFont="1" applyFill="1" applyBorder="1" applyAlignment="1">
      <alignment horizontal="center" vertical="center" wrapText="1"/>
    </xf>
    <xf numFmtId="0" fontId="99" fillId="6" borderId="16" xfId="3" applyFont="1" applyFill="1" applyBorder="1" applyAlignment="1">
      <alignment horizontal="center" vertical="center" wrapText="1"/>
    </xf>
    <xf numFmtId="0" fontId="99" fillId="0" borderId="16" xfId="0" applyFont="1" applyBorder="1" applyAlignment="1">
      <alignment horizontal="left" vertical="center" wrapText="1"/>
    </xf>
    <xf numFmtId="0" fontId="29" fillId="9" borderId="24" xfId="3" applyFont="1" applyFill="1" applyBorder="1" applyAlignment="1">
      <alignment horizontal="center" vertical="center" wrapText="1"/>
    </xf>
    <xf numFmtId="0" fontId="29" fillId="13" borderId="16" xfId="3" applyFont="1" applyFill="1" applyBorder="1" applyAlignment="1">
      <alignment horizontal="center" vertical="center" wrapText="1"/>
    </xf>
    <xf numFmtId="0" fontId="29" fillId="0" borderId="36" xfId="3" applyFont="1" applyBorder="1" applyAlignment="1">
      <alignment horizontal="center" vertical="center" wrapText="1"/>
    </xf>
    <xf numFmtId="0" fontId="29" fillId="9" borderId="25" xfId="3" applyFont="1" applyFill="1" applyBorder="1" applyAlignment="1">
      <alignment horizontal="center" vertical="center" textRotation="255" wrapText="1"/>
    </xf>
    <xf numFmtId="0" fontId="97" fillId="20" borderId="22" xfId="0" applyFont="1" applyFill="1" applyBorder="1" applyAlignment="1">
      <alignment horizontal="center" vertical="center" wrapText="1"/>
    </xf>
    <xf numFmtId="0" fontId="97" fillId="20" borderId="23" xfId="0" applyFont="1" applyFill="1" applyBorder="1" applyAlignment="1">
      <alignment horizontal="center" vertical="center" wrapText="1"/>
    </xf>
    <xf numFmtId="0" fontId="29" fillId="9" borderId="16" xfId="3" applyFont="1" applyFill="1" applyBorder="1" applyAlignment="1">
      <alignment horizontal="center" vertical="center" textRotation="255" wrapText="1"/>
    </xf>
    <xf numFmtId="0" fontId="29" fillId="24" borderId="60" xfId="3" applyFont="1" applyFill="1" applyBorder="1" applyAlignment="1">
      <alignment horizontal="center" vertical="center" wrapText="1"/>
    </xf>
    <xf numFmtId="0" fontId="29" fillId="24" borderId="20" xfId="3" applyFont="1" applyFill="1" applyBorder="1" applyAlignment="1">
      <alignment horizontal="center" vertical="center" wrapText="1"/>
    </xf>
    <xf numFmtId="0" fontId="29" fillId="9" borderId="32" xfId="3" applyFont="1" applyFill="1" applyBorder="1" applyAlignment="1">
      <alignment horizontal="center" vertical="center" wrapText="1"/>
    </xf>
    <xf numFmtId="0" fontId="29" fillId="10" borderId="16" xfId="0" applyFont="1" applyFill="1" applyBorder="1" applyAlignment="1">
      <alignment horizontal="left" vertical="center" wrapText="1"/>
    </xf>
    <xf numFmtId="0" fontId="92" fillId="0" borderId="16" xfId="0" applyFont="1" applyBorder="1" applyAlignment="1">
      <alignment horizontal="left" vertical="center" wrapText="1"/>
    </xf>
    <xf numFmtId="0" fontId="29" fillId="11" borderId="16" xfId="0" applyFont="1" applyFill="1" applyBorder="1" applyAlignment="1">
      <alignment horizontal="left" vertical="center" wrapText="1"/>
    </xf>
    <xf numFmtId="0" fontId="29" fillId="0" borderId="0" xfId="0" applyFont="1" applyAlignment="1">
      <alignment vertical="center"/>
    </xf>
    <xf numFmtId="0" fontId="29" fillId="6" borderId="16" xfId="3" applyFont="1" applyFill="1" applyBorder="1" applyAlignment="1">
      <alignment horizontal="left" vertical="center" wrapText="1"/>
    </xf>
    <xf numFmtId="0" fontId="29" fillId="9" borderId="16" xfId="3" applyFont="1" applyFill="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wrapText="1"/>
    </xf>
    <xf numFmtId="0" fontId="76" fillId="6" borderId="16" xfId="3" applyFont="1" applyFill="1" applyBorder="1" applyAlignment="1">
      <alignment horizontal="left" vertical="center" wrapText="1"/>
    </xf>
    <xf numFmtId="0" fontId="96" fillId="9" borderId="16" xfId="0" applyFont="1" applyFill="1" applyBorder="1" applyAlignment="1">
      <alignment horizontal="center" vertical="center" wrapText="1"/>
    </xf>
    <xf numFmtId="0" fontId="29" fillId="9" borderId="26" xfId="3" applyFont="1" applyFill="1" applyBorder="1" applyAlignment="1">
      <alignment vertical="center" wrapText="1"/>
    </xf>
    <xf numFmtId="0" fontId="96" fillId="9" borderId="26" xfId="0" applyFont="1" applyFill="1" applyBorder="1" applyAlignment="1">
      <alignment vertical="center"/>
    </xf>
    <xf numFmtId="0" fontId="29" fillId="9" borderId="26" xfId="0" applyFont="1" applyFill="1" applyBorder="1" applyAlignment="1">
      <alignment horizontal="left" vertical="center" wrapText="1"/>
    </xf>
    <xf numFmtId="0" fontId="96" fillId="9" borderId="36" xfId="0" applyFont="1" applyFill="1" applyBorder="1" applyAlignment="1">
      <alignment horizontal="left" vertical="center"/>
    </xf>
    <xf numFmtId="0" fontId="96" fillId="9" borderId="26" xfId="0" applyFont="1" applyFill="1" applyBorder="1" applyAlignment="1">
      <alignment horizontal="left" vertical="center"/>
    </xf>
    <xf numFmtId="0" fontId="92" fillId="6" borderId="16" xfId="3" applyFont="1" applyFill="1" applyBorder="1" applyAlignment="1">
      <alignment horizontal="left" vertical="center" wrapText="1"/>
    </xf>
    <xf numFmtId="0" fontId="29" fillId="8" borderId="36" xfId="3" applyFont="1" applyFill="1" applyBorder="1" applyAlignment="1">
      <alignment horizontal="center" vertical="center" wrapText="1"/>
    </xf>
    <xf numFmtId="0" fontId="29" fillId="9" borderId="26" xfId="0" applyFont="1" applyFill="1" applyBorder="1" applyAlignment="1">
      <alignment vertical="center" wrapText="1"/>
    </xf>
    <xf numFmtId="0" fontId="29" fillId="8" borderId="26" xfId="3" applyFont="1" applyFill="1" applyBorder="1" applyAlignment="1">
      <alignment vertical="center" wrapText="1"/>
    </xf>
    <xf numFmtId="0" fontId="29" fillId="9" borderId="26" xfId="0" applyFont="1" applyFill="1" applyBorder="1" applyAlignment="1">
      <alignment horizontal="center" vertical="center" wrapText="1"/>
    </xf>
    <xf numFmtId="0" fontId="29" fillId="6" borderId="36" xfId="3" applyFont="1" applyFill="1" applyBorder="1" applyAlignment="1">
      <alignment horizontal="center" vertical="center" wrapText="1"/>
    </xf>
    <xf numFmtId="0" fontId="29" fillId="0" borderId="18" xfId="3" applyFont="1" applyBorder="1" applyAlignment="1">
      <alignment horizontal="center" vertical="center" wrapText="1"/>
    </xf>
    <xf numFmtId="0" fontId="29" fillId="9" borderId="26" xfId="3" applyFont="1" applyFill="1" applyBorder="1" applyAlignment="1">
      <alignment horizontal="center" vertical="center" wrapText="1"/>
    </xf>
    <xf numFmtId="0" fontId="29" fillId="15" borderId="36" xfId="3" applyFont="1" applyFill="1" applyBorder="1" applyAlignment="1">
      <alignment horizontal="center" vertical="center" wrapText="1"/>
    </xf>
    <xf numFmtId="0" fontId="92" fillId="0" borderId="0" xfId="3" applyFont="1" applyAlignment="1">
      <alignment horizontal="left" vertical="center" wrapText="1"/>
    </xf>
    <xf numFmtId="0" fontId="92" fillId="0" borderId="0" xfId="0" applyFont="1" applyAlignment="1">
      <alignment horizontal="left" vertical="center" wrapText="1"/>
    </xf>
    <xf numFmtId="0" fontId="29" fillId="16" borderId="16" xfId="3" applyFont="1" applyFill="1" applyBorder="1" applyAlignment="1">
      <alignment horizontal="center" vertical="center" wrapText="1"/>
    </xf>
    <xf numFmtId="0" fontId="29" fillId="0" borderId="16" xfId="3" applyFont="1" applyBorder="1" applyAlignment="1">
      <alignment horizontal="left" vertical="center" wrapText="1"/>
    </xf>
    <xf numFmtId="0" fontId="96" fillId="9" borderId="21" xfId="0" applyFont="1" applyFill="1" applyBorder="1" applyAlignment="1">
      <alignment horizontal="center" vertical="center" wrapText="1"/>
    </xf>
    <xf numFmtId="0" fontId="103" fillId="0" borderId="16" xfId="0" applyFont="1" applyBorder="1" applyAlignment="1">
      <alignment horizontal="center" vertical="center" wrapText="1"/>
    </xf>
    <xf numFmtId="0" fontId="96" fillId="0" borderId="16" xfId="0" applyFont="1" applyBorder="1" applyAlignment="1">
      <alignment horizontal="center" vertical="center" wrapText="1"/>
    </xf>
    <xf numFmtId="0" fontId="29" fillId="17" borderId="16" xfId="3" applyFont="1" applyFill="1" applyBorder="1" applyAlignment="1">
      <alignment horizontal="center" vertical="center" wrapText="1"/>
    </xf>
    <xf numFmtId="0" fontId="29" fillId="18" borderId="16" xfId="3" applyFont="1" applyFill="1" applyBorder="1" applyAlignment="1">
      <alignment horizontal="center" vertical="center" wrapText="1"/>
    </xf>
    <xf numFmtId="0" fontId="29" fillId="9" borderId="0" xfId="0" applyFont="1" applyFill="1" applyAlignment="1">
      <alignment horizontal="center" vertical="top" wrapText="1"/>
    </xf>
    <xf numFmtId="0" fontId="29" fillId="0" borderId="0" xfId="0" applyFont="1" applyAlignment="1">
      <alignment horizontal="center" vertical="top" wrapText="1"/>
    </xf>
    <xf numFmtId="0" fontId="29" fillId="0" borderId="26" xfId="3" applyFont="1" applyBorder="1" applyAlignment="1">
      <alignment horizontal="left" vertical="center" wrapText="1"/>
    </xf>
    <xf numFmtId="0" fontId="29" fillId="0" borderId="26" xfId="0" applyFont="1" applyBorder="1" applyAlignment="1">
      <alignment horizontal="center" vertical="center" wrapText="1"/>
    </xf>
    <xf numFmtId="0" fontId="29" fillId="19" borderId="16" xfId="3" applyFont="1" applyFill="1" applyBorder="1" applyAlignment="1">
      <alignment horizontal="center" vertical="center" wrapText="1"/>
    </xf>
    <xf numFmtId="0" fontId="29" fillId="0" borderId="0" xfId="0" applyFont="1" applyAlignment="1">
      <alignment horizontal="center" vertical="center" wrapText="1"/>
    </xf>
    <xf numFmtId="0" fontId="29" fillId="9" borderId="0" xfId="3" applyFont="1" applyFill="1" applyAlignment="1">
      <alignment horizontal="center" vertical="center" wrapText="1"/>
    </xf>
    <xf numFmtId="0" fontId="29" fillId="0" borderId="0" xfId="3" applyFont="1" applyAlignment="1">
      <alignment horizontal="left" vertical="top" wrapText="1"/>
    </xf>
    <xf numFmtId="0" fontId="29" fillId="0" borderId="0" xfId="3" applyFont="1" applyAlignment="1">
      <alignment horizontal="left" vertical="center" wrapText="1"/>
    </xf>
    <xf numFmtId="0" fontId="29" fillId="9" borderId="16" xfId="3" applyFont="1" applyFill="1" applyBorder="1" applyAlignment="1">
      <alignment horizontal="left" vertical="center"/>
    </xf>
    <xf numFmtId="0" fontId="29" fillId="0" borderId="0" xfId="3" applyFont="1" applyAlignment="1">
      <alignment horizontal="left" vertical="center"/>
    </xf>
    <xf numFmtId="0" fontId="29" fillId="20" borderId="0" xfId="3" applyFont="1" applyFill="1" applyAlignment="1">
      <alignment horizontal="center" vertical="center" wrapText="1"/>
    </xf>
    <xf numFmtId="0" fontId="81" fillId="9" borderId="0" xfId="3" applyFont="1" applyFill="1" applyAlignment="1">
      <alignment horizontal="center" vertical="center" wrapText="1"/>
    </xf>
    <xf numFmtId="0" fontId="29" fillId="0" borderId="24" xfId="3" applyFont="1" applyBorder="1" applyAlignment="1">
      <alignment horizontal="center" vertical="center" wrapText="1"/>
    </xf>
    <xf numFmtId="0" fontId="96" fillId="0" borderId="18" xfId="0" applyFont="1" applyBorder="1" applyAlignment="1">
      <alignment horizontal="center" vertical="center"/>
    </xf>
    <xf numFmtId="0" fontId="96" fillId="9" borderId="18" xfId="0" applyFont="1" applyFill="1" applyBorder="1" applyAlignment="1">
      <alignment horizontal="center" vertical="center"/>
    </xf>
    <xf numFmtId="0" fontId="29" fillId="0" borderId="18" xfId="0" applyFont="1" applyBorder="1" applyAlignment="1">
      <alignment horizontal="center" vertical="center" wrapText="1"/>
    </xf>
    <xf numFmtId="0" fontId="29" fillId="20" borderId="53" xfId="3" applyFont="1" applyFill="1" applyBorder="1" applyAlignment="1">
      <alignment horizontal="center" vertical="center" wrapText="1"/>
    </xf>
    <xf numFmtId="0" fontId="81" fillId="9" borderId="53" xfId="3" applyFont="1" applyFill="1" applyBorder="1" applyAlignment="1">
      <alignment horizontal="center" vertical="center" wrapText="1"/>
    </xf>
    <xf numFmtId="0" fontId="29" fillId="9" borderId="53" xfId="3" applyFont="1" applyFill="1" applyBorder="1" applyAlignment="1">
      <alignment horizontal="center" vertical="center" wrapText="1"/>
    </xf>
    <xf numFmtId="0" fontId="29" fillId="9" borderId="36" xfId="0" applyFont="1" applyFill="1" applyBorder="1" applyAlignment="1">
      <alignment horizontal="center" vertical="center" wrapText="1"/>
    </xf>
    <xf numFmtId="0" fontId="29" fillId="20" borderId="16" xfId="0" applyFont="1" applyFill="1" applyBorder="1" applyAlignment="1">
      <alignment horizontal="left" vertical="center" wrapText="1"/>
    </xf>
    <xf numFmtId="0" fontId="29" fillId="15" borderId="16" xfId="0" applyFont="1" applyFill="1" applyBorder="1" applyAlignment="1">
      <alignment horizontal="left" vertical="center" wrapText="1"/>
    </xf>
    <xf numFmtId="0" fontId="29" fillId="15" borderId="16" xfId="3" applyFont="1" applyFill="1" applyBorder="1" applyAlignment="1">
      <alignment horizontal="left" vertical="center" wrapText="1"/>
    </xf>
    <xf numFmtId="0" fontId="29" fillId="15" borderId="16" xfId="4" applyFont="1" applyFill="1" applyBorder="1" applyAlignment="1">
      <alignment horizontal="left" vertical="center" wrapText="1"/>
    </xf>
    <xf numFmtId="0" fontId="29" fillId="0" borderId="36" xfId="0" applyFont="1" applyBorder="1" applyAlignment="1">
      <alignment horizontal="left" vertical="center" wrapText="1"/>
    </xf>
    <xf numFmtId="164" fontId="29" fillId="0" borderId="16" xfId="7" applyFont="1" applyFill="1" applyBorder="1" applyAlignment="1">
      <alignment horizontal="left" vertical="center" wrapText="1"/>
    </xf>
    <xf numFmtId="0" fontId="29" fillId="6" borderId="67" xfId="3" applyFont="1" applyFill="1" applyBorder="1" applyAlignment="1">
      <alignment horizontal="left" vertical="center" wrapText="1"/>
    </xf>
    <xf numFmtId="0" fontId="29" fillId="6" borderId="66" xfId="3" applyFont="1" applyFill="1" applyBorder="1" applyAlignment="1">
      <alignment horizontal="left" vertical="center" wrapText="1"/>
    </xf>
    <xf numFmtId="0" fontId="29" fillId="6" borderId="66" xfId="3" applyFont="1" applyFill="1" applyBorder="1" applyAlignment="1">
      <alignment horizontal="left" vertical="center"/>
    </xf>
    <xf numFmtId="0" fontId="29" fillId="0" borderId="22" xfId="3" applyFont="1" applyBorder="1" applyAlignment="1">
      <alignment horizontal="left" vertical="center" wrapText="1"/>
    </xf>
    <xf numFmtId="0" fontId="29" fillId="0" borderId="24" xfId="3" applyFont="1" applyBorder="1" applyAlignment="1">
      <alignment horizontal="left" vertical="center" wrapText="1"/>
    </xf>
    <xf numFmtId="0" fontId="99" fillId="15" borderId="16" xfId="4" applyFont="1" applyFill="1" applyBorder="1" applyAlignment="1">
      <alignment horizontal="left" vertical="center" wrapText="1"/>
    </xf>
    <xf numFmtId="0" fontId="99" fillId="6" borderId="65" xfId="3" applyFont="1" applyFill="1" applyBorder="1" applyAlignment="1">
      <alignment horizontal="left" vertical="center" wrapText="1"/>
    </xf>
    <xf numFmtId="0" fontId="29" fillId="22" borderId="16" xfId="4" applyFont="1" applyFill="1" applyBorder="1" applyAlignment="1">
      <alignment horizontal="left" vertical="center" wrapText="1"/>
    </xf>
    <xf numFmtId="0" fontId="29" fillId="20" borderId="16" xfId="4" applyFont="1" applyFill="1" applyBorder="1" applyAlignment="1">
      <alignment horizontal="left" vertical="center" wrapText="1"/>
    </xf>
    <xf numFmtId="0" fontId="81" fillId="8" borderId="16" xfId="4" applyFont="1" applyFill="1" applyBorder="1" applyAlignment="1">
      <alignment horizontal="left" vertical="center" wrapText="1"/>
    </xf>
    <xf numFmtId="0" fontId="29" fillId="12" borderId="36" xfId="3" applyFont="1" applyFill="1" applyBorder="1" applyAlignment="1">
      <alignment horizontal="left" vertical="center" wrapText="1"/>
    </xf>
    <xf numFmtId="0" fontId="29" fillId="12" borderId="26" xfId="3" applyFont="1" applyFill="1" applyBorder="1" applyAlignment="1">
      <alignment horizontal="left" vertical="center" wrapText="1"/>
    </xf>
    <xf numFmtId="0" fontId="29" fillId="8" borderId="16" xfId="4" applyFont="1" applyFill="1" applyBorder="1" applyAlignment="1">
      <alignment horizontal="left" vertical="center" wrapText="1"/>
    </xf>
    <xf numFmtId="0" fontId="29" fillId="22" borderId="36" xfId="3" applyFont="1" applyFill="1" applyBorder="1" applyAlignment="1">
      <alignment horizontal="left" vertical="center" wrapText="1"/>
    </xf>
    <xf numFmtId="0" fontId="29" fillId="22" borderId="26" xfId="3" applyFont="1" applyFill="1" applyBorder="1" applyAlignment="1">
      <alignment horizontal="left" vertical="center" wrapText="1"/>
    </xf>
    <xf numFmtId="0" fontId="92" fillId="0" borderId="16" xfId="0" applyFont="1" applyBorder="1" applyAlignment="1">
      <alignment horizontal="left" vertical="center"/>
    </xf>
    <xf numFmtId="0" fontId="29" fillId="0" borderId="36" xfId="3" applyFont="1" applyBorder="1" applyAlignment="1">
      <alignment horizontal="left" vertical="center" wrapText="1"/>
    </xf>
    <xf numFmtId="0" fontId="96" fillId="0" borderId="36" xfId="0" applyFont="1" applyBorder="1" applyAlignment="1">
      <alignment horizontal="left" vertical="center"/>
    </xf>
    <xf numFmtId="0" fontId="96" fillId="0" borderId="36" xfId="0" applyFont="1" applyBorder="1" applyAlignment="1">
      <alignment horizontal="left" vertical="center" wrapText="1"/>
    </xf>
    <xf numFmtId="0" fontId="29" fillId="8" borderId="16" xfId="0" applyFont="1" applyFill="1" applyBorder="1" applyAlignment="1">
      <alignment horizontal="left" vertical="center" wrapText="1"/>
    </xf>
    <xf numFmtId="0" fontId="96" fillId="0" borderId="16" xfId="0" applyFont="1" applyBorder="1" applyAlignment="1">
      <alignment horizontal="left" vertical="center" wrapText="1"/>
    </xf>
    <xf numFmtId="0" fontId="29" fillId="18" borderId="16" xfId="0" applyFont="1" applyFill="1" applyBorder="1" applyAlignment="1">
      <alignment horizontal="left" vertical="center" wrapText="1"/>
    </xf>
    <xf numFmtId="0" fontId="29" fillId="19" borderId="16" xfId="4" applyFont="1" applyFill="1" applyBorder="1" applyAlignment="1">
      <alignment horizontal="left" vertical="center" wrapText="1"/>
    </xf>
    <xf numFmtId="0" fontId="98" fillId="6" borderId="16" xfId="3" applyFont="1" applyFill="1" applyBorder="1" applyAlignment="1">
      <alignment horizontal="left" vertical="center" wrapText="1"/>
    </xf>
    <xf numFmtId="0" fontId="98" fillId="0" borderId="16" xfId="0" applyFont="1" applyBorder="1" applyAlignment="1">
      <alignment horizontal="left" vertical="center" wrapText="1"/>
    </xf>
    <xf numFmtId="0" fontId="92" fillId="0" borderId="16" xfId="3" applyFont="1" applyBorder="1" applyAlignment="1">
      <alignment horizontal="left" vertical="center" wrapText="1"/>
    </xf>
    <xf numFmtId="0" fontId="2" fillId="0" borderId="0" xfId="0" applyFont="1" applyAlignment="1">
      <alignment horizontal="center" vertical="center"/>
    </xf>
    <xf numFmtId="0" fontId="105" fillId="0" borderId="0" xfId="0" applyFont="1" applyAlignment="1">
      <alignment horizontal="center" vertical="center"/>
    </xf>
    <xf numFmtId="49" fontId="2" fillId="0" borderId="0" xfId="0" applyNumberFormat="1" applyFont="1" applyAlignment="1">
      <alignment horizontal="center" vertical="center"/>
    </xf>
    <xf numFmtId="0" fontId="105" fillId="0" borderId="0" xfId="0" applyFont="1" applyAlignment="1">
      <alignment vertical="center"/>
    </xf>
    <xf numFmtId="0" fontId="2" fillId="0" borderId="0" xfId="0" applyFont="1" applyAlignment="1">
      <alignment vertical="center"/>
    </xf>
    <xf numFmtId="0" fontId="106" fillId="0" borderId="0" xfId="2" applyFont="1" applyAlignment="1" applyProtection="1">
      <alignment vertical="center"/>
    </xf>
    <xf numFmtId="0" fontId="105" fillId="0" borderId="0" xfId="0" applyFont="1" applyAlignment="1">
      <alignment horizontal="left" vertical="center"/>
    </xf>
    <xf numFmtId="0" fontId="2" fillId="0" borderId="0" xfId="0" applyFont="1" applyAlignment="1">
      <alignment horizontal="left" vertical="center"/>
    </xf>
    <xf numFmtId="0" fontId="8" fillId="0" borderId="0" xfId="2" applyAlignment="1" applyProtection="1">
      <alignment vertical="center"/>
    </xf>
    <xf numFmtId="0" fontId="44" fillId="0" borderId="22"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16" xfId="0" applyFont="1" applyBorder="1" applyAlignment="1">
      <alignment vertical="center"/>
    </xf>
    <xf numFmtId="0" fontId="43" fillId="0" borderId="27"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31" fillId="0" borderId="14" xfId="0" applyFont="1" applyBorder="1" applyAlignment="1">
      <alignment horizontal="center" vertical="center"/>
    </xf>
    <xf numFmtId="0" fontId="30" fillId="0" borderId="15" xfId="0" applyFont="1" applyBorder="1"/>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43" fillId="0" borderId="54" xfId="0" applyFont="1" applyBorder="1" applyAlignment="1" applyProtection="1">
      <alignment horizontal="center" vertical="center"/>
      <protection locked="0"/>
    </xf>
    <xf numFmtId="0" fontId="43" fillId="0" borderId="55" xfId="0" applyFont="1" applyBorder="1" applyAlignment="1" applyProtection="1">
      <alignment horizontal="center" vertical="center"/>
      <protection locked="0"/>
    </xf>
    <xf numFmtId="0" fontId="43" fillId="0" borderId="36"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85" fillId="0" borderId="25" xfId="0" applyFont="1" applyBorder="1" applyAlignment="1">
      <alignment horizontal="center" vertical="center" textRotation="255"/>
    </xf>
    <xf numFmtId="0" fontId="85" fillId="0" borderId="16" xfId="0" applyFont="1" applyBorder="1" applyAlignment="1">
      <alignment horizontal="center" vertical="center" textRotation="255"/>
    </xf>
    <xf numFmtId="0" fontId="85" fillId="0" borderId="12" xfId="0" applyFont="1" applyBorder="1" applyAlignment="1">
      <alignment horizontal="center" vertical="center" textRotation="255"/>
    </xf>
    <xf numFmtId="0" fontId="95" fillId="4" borderId="31" xfId="0" applyFont="1" applyFill="1" applyBorder="1" applyAlignment="1" applyProtection="1">
      <alignment horizontal="center"/>
      <protection locked="0"/>
    </xf>
    <xf numFmtId="0" fontId="95" fillId="0" borderId="31" xfId="0" applyFont="1" applyBorder="1" applyAlignment="1" applyProtection="1">
      <alignment horizontal="center"/>
      <protection locked="0"/>
    </xf>
    <xf numFmtId="0" fontId="31" fillId="2" borderId="6" xfId="0" applyFont="1" applyFill="1" applyBorder="1"/>
    <xf numFmtId="0" fontId="30" fillId="2" borderId="12" xfId="0" applyFont="1" applyFill="1" applyBorder="1"/>
    <xf numFmtId="0" fontId="75" fillId="0" borderId="27" xfId="0" applyFont="1" applyBorder="1" applyAlignment="1" applyProtection="1">
      <alignment horizontal="center"/>
      <protection locked="0"/>
    </xf>
    <xf numFmtId="0" fontId="75" fillId="0" borderId="40" xfId="0" applyFont="1" applyBorder="1" applyAlignment="1" applyProtection="1">
      <alignment horizontal="center"/>
      <protection locked="0"/>
    </xf>
    <xf numFmtId="0" fontId="75" fillId="0" borderId="41" xfId="0" applyFont="1" applyBorder="1" applyAlignment="1" applyProtection="1">
      <alignment horizontal="center"/>
      <protection locked="0"/>
    </xf>
    <xf numFmtId="0" fontId="78" fillId="4" borderId="37" xfId="0" applyFont="1" applyFill="1" applyBorder="1" applyAlignment="1">
      <alignment horizontal="center" vertical="center" wrapText="1"/>
    </xf>
    <xf numFmtId="0" fontId="78" fillId="4" borderId="38" xfId="0" applyFont="1" applyFill="1" applyBorder="1" applyAlignment="1">
      <alignment horizontal="center" vertical="center" wrapText="1"/>
    </xf>
    <xf numFmtId="0" fontId="78" fillId="4" borderId="39" xfId="0" applyFont="1" applyFill="1" applyBorder="1" applyAlignment="1">
      <alignment horizontal="center" vertical="center" wrapText="1"/>
    </xf>
    <xf numFmtId="0" fontId="43" fillId="0" borderId="56" xfId="0" applyFont="1" applyBorder="1" applyAlignment="1" applyProtection="1">
      <alignment horizontal="center" vertical="center"/>
      <protection locked="0"/>
    </xf>
    <xf numFmtId="0" fontId="85" fillId="0" borderId="28" xfId="0" applyFont="1" applyBorder="1" applyAlignment="1">
      <alignment horizontal="center" vertical="center" textRotation="255"/>
    </xf>
    <xf numFmtId="0" fontId="30" fillId="0" borderId="0" xfId="0" applyFont="1"/>
    <xf numFmtId="0" fontId="30" fillId="0" borderId="11" xfId="0" applyFont="1" applyBorder="1"/>
    <xf numFmtId="0" fontId="73" fillId="0" borderId="0" xfId="0" applyFont="1" applyAlignment="1">
      <alignment horizontal="center"/>
    </xf>
    <xf numFmtId="0" fontId="73" fillId="0" borderId="11" xfId="0" applyFont="1" applyBorder="1" applyAlignment="1">
      <alignment horizontal="center"/>
    </xf>
    <xf numFmtId="0" fontId="70" fillId="0" borderId="49" xfId="0" applyFont="1" applyBorder="1" applyAlignment="1">
      <alignment horizontal="center"/>
    </xf>
    <xf numFmtId="0" fontId="70" fillId="0" borderId="10" xfId="0" applyFont="1" applyBorder="1" applyAlignment="1">
      <alignment horizontal="center"/>
    </xf>
    <xf numFmtId="0" fontId="70" fillId="0" borderId="50" xfId="0" applyFont="1" applyBorder="1" applyAlignment="1">
      <alignment horizontal="center"/>
    </xf>
    <xf numFmtId="0" fontId="31" fillId="2" borderId="2" xfId="0" applyFont="1" applyFill="1" applyBorder="1"/>
    <xf numFmtId="0" fontId="30" fillId="2" borderId="28" xfId="0" applyFont="1" applyFill="1" applyBorder="1"/>
    <xf numFmtId="0" fontId="31" fillId="0" borderId="28" xfId="0" applyFont="1" applyBorder="1" applyAlignment="1" applyProtection="1">
      <alignment horizontal="center"/>
      <protection locked="0"/>
    </xf>
    <xf numFmtId="0" fontId="31" fillId="0" borderId="33" xfId="0" applyFont="1" applyBorder="1" applyAlignment="1" applyProtection="1">
      <alignment horizontal="center"/>
      <protection locked="0"/>
    </xf>
    <xf numFmtId="0" fontId="31" fillId="3" borderId="2" xfId="0" applyFont="1" applyFill="1" applyBorder="1" applyAlignment="1">
      <alignment horizontal="left"/>
    </xf>
    <xf numFmtId="0" fontId="31" fillId="3" borderId="28" xfId="0" applyFont="1" applyFill="1" applyBorder="1" applyAlignment="1">
      <alignment horizontal="left"/>
    </xf>
    <xf numFmtId="0" fontId="31" fillId="2" borderId="4" xfId="0" applyFont="1" applyFill="1" applyBorder="1"/>
    <xf numFmtId="0" fontId="30" fillId="0" borderId="16" xfId="0" applyFont="1" applyBorder="1"/>
    <xf numFmtId="0" fontId="75" fillId="0" borderId="16" xfId="0" applyFont="1" applyBorder="1" applyAlignment="1" applyProtection="1">
      <alignment horizontal="center"/>
      <protection locked="0"/>
    </xf>
    <xf numFmtId="0" fontId="75" fillId="0" borderId="36" xfId="0" applyFont="1" applyBorder="1" applyAlignment="1" applyProtection="1">
      <alignment horizontal="center"/>
      <protection locked="0"/>
    </xf>
    <xf numFmtId="0" fontId="75" fillId="0" borderId="33" xfId="0" applyFont="1" applyBorder="1" applyAlignment="1" applyProtection="1">
      <alignment horizontal="left"/>
      <protection locked="0"/>
    </xf>
    <xf numFmtId="0" fontId="75" fillId="0" borderId="34" xfId="0" applyFont="1" applyBorder="1" applyAlignment="1" applyProtection="1">
      <alignment horizontal="left"/>
      <protection locked="0"/>
    </xf>
    <xf numFmtId="0" fontId="75" fillId="0" borderId="35" xfId="0" applyFont="1" applyBorder="1" applyAlignment="1" applyProtection="1">
      <alignment horizontal="left"/>
      <protection locked="0"/>
    </xf>
    <xf numFmtId="0" fontId="75" fillId="0" borderId="36" xfId="0" applyFont="1" applyBorder="1" applyAlignment="1" applyProtection="1">
      <alignment horizontal="left"/>
      <protection locked="0"/>
    </xf>
    <xf numFmtId="0" fontId="75" fillId="0" borderId="18" xfId="0" applyFont="1" applyBorder="1" applyAlignment="1" applyProtection="1">
      <alignment horizontal="left"/>
      <protection locked="0"/>
    </xf>
    <xf numFmtId="0" fontId="75" fillId="0" borderId="19" xfId="0" applyFont="1" applyBorder="1" applyAlignment="1" applyProtection="1">
      <alignment horizontal="left"/>
      <protection locked="0"/>
    </xf>
    <xf numFmtId="0" fontId="31" fillId="0" borderId="36" xfId="0" applyFont="1" applyBorder="1" applyAlignment="1" applyProtection="1">
      <alignment horizontal="center"/>
      <protection locked="0"/>
    </xf>
    <xf numFmtId="0" fontId="31" fillId="0" borderId="18" xfId="0" applyFont="1" applyBorder="1" applyAlignment="1" applyProtection="1">
      <alignment horizontal="center"/>
      <protection locked="0"/>
    </xf>
    <xf numFmtId="0" fontId="31" fillId="0" borderId="19" xfId="0" applyFont="1" applyBorder="1" applyAlignment="1" applyProtection="1">
      <alignment horizontal="center"/>
      <protection locked="0"/>
    </xf>
    <xf numFmtId="0" fontId="31" fillId="3" borderId="4" xfId="0" applyFont="1" applyFill="1" applyBorder="1" applyAlignment="1">
      <alignment horizontal="left"/>
    </xf>
    <xf numFmtId="0" fontId="31" fillId="3" borderId="16" xfId="0" applyFont="1" applyFill="1" applyBorder="1" applyAlignment="1">
      <alignment horizontal="left"/>
    </xf>
    <xf numFmtId="0" fontId="31" fillId="3" borderId="48" xfId="0" applyFont="1" applyFill="1" applyBorder="1" applyAlignment="1">
      <alignment horizontal="left"/>
    </xf>
    <xf numFmtId="0" fontId="31" fillId="3" borderId="31" xfId="0" applyFont="1" applyFill="1" applyBorder="1" applyAlignment="1">
      <alignment horizontal="left"/>
    </xf>
    <xf numFmtId="0" fontId="43" fillId="5" borderId="62" xfId="0" applyFont="1" applyFill="1" applyBorder="1" applyAlignment="1">
      <alignment horizontal="center" vertical="center"/>
    </xf>
    <xf numFmtId="0" fontId="43" fillId="5" borderId="32" xfId="0" applyFont="1" applyFill="1" applyBorder="1" applyAlignment="1">
      <alignment horizontal="center" vertical="center"/>
    </xf>
    <xf numFmtId="0" fontId="43" fillId="5" borderId="42" xfId="0" applyFont="1" applyFill="1" applyBorder="1" applyAlignment="1">
      <alignment horizontal="center" vertical="center"/>
    </xf>
    <xf numFmtId="0" fontId="43" fillId="5" borderId="63" xfId="0" applyFont="1" applyFill="1" applyBorder="1" applyAlignment="1">
      <alignment horizontal="center" vertical="center"/>
    </xf>
    <xf numFmtId="0" fontId="43" fillId="5" borderId="57" xfId="0" applyFont="1" applyFill="1" applyBorder="1" applyAlignment="1">
      <alignment horizontal="center" vertical="center"/>
    </xf>
    <xf numFmtId="0" fontId="43" fillId="5" borderId="24" xfId="0" applyFont="1" applyFill="1" applyBorder="1" applyAlignment="1">
      <alignment horizontal="center" vertical="center"/>
    </xf>
    <xf numFmtId="0" fontId="43" fillId="5" borderId="51" xfId="0" applyFont="1" applyFill="1" applyBorder="1" applyAlignment="1">
      <alignment horizontal="center" vertical="center"/>
    </xf>
    <xf numFmtId="0" fontId="43" fillId="5" borderId="64" xfId="0" applyFont="1" applyFill="1" applyBorder="1" applyAlignment="1">
      <alignment horizontal="center" vertical="center"/>
    </xf>
    <xf numFmtId="0" fontId="30" fillId="0" borderId="42" xfId="0" applyFont="1" applyBorder="1"/>
    <xf numFmtId="0" fontId="77" fillId="0" borderId="49" xfId="0" applyFont="1" applyBorder="1" applyAlignment="1" applyProtection="1">
      <alignment horizontal="center" vertical="center"/>
      <protection locked="0"/>
    </xf>
    <xf numFmtId="0" fontId="77" fillId="0" borderId="50" xfId="0" applyFont="1" applyBorder="1" applyAlignment="1" applyProtection="1">
      <alignment horizontal="center" vertical="center"/>
      <protection locked="0"/>
    </xf>
    <xf numFmtId="0" fontId="77" fillId="0" borderId="42" xfId="0" applyFont="1" applyBorder="1" applyAlignment="1" applyProtection="1">
      <alignment horizontal="center" vertical="center"/>
      <protection locked="0"/>
    </xf>
    <xf numFmtId="0" fontId="77" fillId="0" borderId="17" xfId="0" applyFont="1" applyBorder="1" applyAlignment="1" applyProtection="1">
      <alignment horizontal="center" vertical="center"/>
      <protection locked="0"/>
    </xf>
    <xf numFmtId="0" fontId="77" fillId="0" borderId="57" xfId="0" applyFont="1" applyBorder="1" applyAlignment="1" applyProtection="1">
      <alignment horizontal="center" vertical="center"/>
      <protection locked="0"/>
    </xf>
    <xf numFmtId="0" fontId="77" fillId="0" borderId="58" xfId="0" applyFont="1" applyBorder="1" applyAlignment="1" applyProtection="1">
      <alignment horizontal="center" vertical="center"/>
      <protection locked="0"/>
    </xf>
    <xf numFmtId="0" fontId="75" fillId="0" borderId="59" xfId="0" applyFont="1" applyBorder="1" applyAlignment="1" applyProtection="1">
      <alignment horizontal="center"/>
      <protection locked="0"/>
    </xf>
    <xf numFmtId="0" fontId="75" fillId="0" borderId="11" xfId="0" applyFont="1" applyBorder="1" applyAlignment="1" applyProtection="1">
      <alignment horizontal="center"/>
      <protection locked="0"/>
    </xf>
    <xf numFmtId="0" fontId="75" fillId="0" borderId="52" xfId="0" applyFont="1" applyBorder="1" applyAlignment="1" applyProtection="1">
      <alignment horizontal="center"/>
      <protection locked="0"/>
    </xf>
    <xf numFmtId="0" fontId="31" fillId="0" borderId="43" xfId="0" applyFont="1" applyBorder="1" applyAlignment="1" applyProtection="1">
      <alignment horizontal="center"/>
      <protection locked="0"/>
    </xf>
    <xf numFmtId="0" fontId="31" fillId="0" borderId="13" xfId="0" applyFont="1" applyBorder="1" applyAlignment="1" applyProtection="1">
      <alignment horizontal="center"/>
      <protection locked="0"/>
    </xf>
    <xf numFmtId="0" fontId="31" fillId="0" borderId="44" xfId="0" applyFont="1" applyBorder="1" applyAlignment="1" applyProtection="1">
      <alignment horizontal="center"/>
      <protection locked="0"/>
    </xf>
    <xf numFmtId="0" fontId="81" fillId="0" borderId="14" xfId="0" applyFont="1" applyBorder="1" applyAlignment="1">
      <alignment horizontal="center" vertical="center" wrapText="1"/>
    </xf>
    <xf numFmtId="0" fontId="81" fillId="0" borderId="15"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29" fillId="0" borderId="14" xfId="0" applyFont="1" applyBorder="1" applyAlignment="1">
      <alignment horizontal="center" vertical="center" wrapText="1"/>
    </xf>
    <xf numFmtId="0" fontId="30" fillId="0" borderId="15" xfId="0" applyFont="1" applyBorder="1" applyAlignment="1">
      <alignment wrapText="1"/>
    </xf>
    <xf numFmtId="0" fontId="31" fillId="3" borderId="43" xfId="0" applyFont="1" applyFill="1" applyBorder="1" applyAlignment="1">
      <alignment horizontal="left"/>
    </xf>
    <xf numFmtId="0" fontId="31" fillId="3" borderId="13" xfId="0" applyFont="1" applyFill="1" applyBorder="1" applyAlignment="1">
      <alignment horizontal="left"/>
    </xf>
    <xf numFmtId="0" fontId="29" fillId="0" borderId="49" xfId="0" applyFont="1" applyBorder="1" applyAlignment="1">
      <alignment horizontal="center" vertical="center"/>
    </xf>
    <xf numFmtId="0" fontId="29" fillId="0" borderId="10" xfId="0" applyFont="1"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9" fillId="0" borderId="11" xfId="0" applyFont="1" applyBorder="1" applyAlignment="1">
      <alignment horizontal="center" vertical="center"/>
    </xf>
    <xf numFmtId="0" fontId="29" fillId="0" borderId="52" xfId="0" applyFont="1" applyBorder="1" applyAlignment="1">
      <alignment horizontal="center" vertical="center"/>
    </xf>
    <xf numFmtId="0" fontId="29" fillId="0" borderId="15" xfId="0" applyFont="1" applyBorder="1" applyAlignment="1">
      <alignment horizontal="center" vertical="center" wrapText="1"/>
    </xf>
    <xf numFmtId="167" fontId="94" fillId="0" borderId="49" xfId="0" applyNumberFormat="1" applyFont="1" applyBorder="1" applyAlignment="1">
      <alignment horizontal="center" vertical="center"/>
    </xf>
    <xf numFmtId="0" fontId="94" fillId="0" borderId="50" xfId="0" applyFont="1" applyBorder="1" applyAlignment="1">
      <alignment horizontal="center" vertical="center"/>
    </xf>
    <xf numFmtId="0" fontId="94" fillId="0" borderId="42" xfId="0" applyFont="1" applyBorder="1" applyAlignment="1">
      <alignment horizontal="center" vertical="center"/>
    </xf>
    <xf numFmtId="0" fontId="94" fillId="0" borderId="17" xfId="0" applyFont="1" applyBorder="1" applyAlignment="1">
      <alignment horizontal="center" vertical="center"/>
    </xf>
    <xf numFmtId="167" fontId="31" fillId="4" borderId="0" xfId="1" applyNumberFormat="1" applyFont="1" applyFill="1" applyBorder="1" applyAlignment="1">
      <alignment horizontal="center"/>
    </xf>
    <xf numFmtId="167" fontId="31" fillId="4" borderId="17" xfId="1" applyNumberFormat="1" applyFont="1" applyFill="1" applyBorder="1" applyAlignment="1">
      <alignment horizontal="center"/>
    </xf>
    <xf numFmtId="0" fontId="34" fillId="7" borderId="53" xfId="0" applyFont="1" applyFill="1" applyBorder="1" applyAlignment="1">
      <alignment horizontal="center" vertical="center"/>
    </xf>
    <xf numFmtId="0" fontId="34" fillId="7" borderId="0" xfId="0" applyFont="1" applyFill="1" applyAlignment="1">
      <alignment horizontal="center" vertical="center"/>
    </xf>
    <xf numFmtId="167" fontId="88" fillId="4" borderId="43" xfId="0" applyNumberFormat="1" applyFont="1" applyFill="1" applyBorder="1" applyAlignment="1" applyProtection="1">
      <alignment horizontal="center"/>
      <protection locked="0"/>
    </xf>
    <xf numFmtId="167" fontId="88" fillId="4" borderId="13" xfId="0" applyNumberFormat="1" applyFont="1" applyFill="1" applyBorder="1" applyAlignment="1" applyProtection="1">
      <alignment horizontal="center"/>
      <protection locked="0"/>
    </xf>
    <xf numFmtId="167" fontId="88" fillId="4" borderId="44" xfId="0" applyNumberFormat="1" applyFont="1" applyFill="1" applyBorder="1" applyAlignment="1" applyProtection="1">
      <alignment horizontal="center"/>
      <protection locked="0"/>
    </xf>
    <xf numFmtId="0" fontId="90" fillId="0" borderId="49"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50" xfId="0" applyFont="1" applyBorder="1" applyAlignment="1">
      <alignment horizontal="center" vertical="center" wrapText="1"/>
    </xf>
    <xf numFmtId="0" fontId="90" fillId="0" borderId="42" xfId="0" applyFont="1" applyBorder="1" applyAlignment="1">
      <alignment horizontal="center" vertical="center" wrapText="1"/>
    </xf>
    <xf numFmtId="0" fontId="90" fillId="0" borderId="0" xfId="0" applyFont="1" applyAlignment="1">
      <alignment horizontal="center" vertical="center" wrapText="1"/>
    </xf>
    <xf numFmtId="0" fontId="90" fillId="0" borderId="17" xfId="0" applyFont="1" applyBorder="1" applyAlignment="1">
      <alignment horizontal="center" vertical="center" wrapText="1"/>
    </xf>
    <xf numFmtId="0" fontId="90" fillId="0" borderId="51" xfId="0" applyFont="1" applyBorder="1" applyAlignment="1">
      <alignment horizontal="center" vertical="center" wrapText="1"/>
    </xf>
    <xf numFmtId="0" fontId="90" fillId="0" borderId="11" xfId="0" applyFont="1" applyBorder="1" applyAlignment="1">
      <alignment horizontal="center" vertical="center" wrapText="1"/>
    </xf>
    <xf numFmtId="0" fontId="90" fillId="0" borderId="52" xfId="0" applyFont="1" applyBorder="1" applyAlignment="1">
      <alignment horizontal="center" vertical="center" wrapText="1"/>
    </xf>
    <xf numFmtId="0" fontId="76" fillId="0" borderId="49" xfId="0" applyFont="1" applyBorder="1" applyAlignment="1">
      <alignment horizontal="center" vertical="top"/>
    </xf>
    <xf numFmtId="0" fontId="76" fillId="0" borderId="10" xfId="0" applyFont="1" applyBorder="1" applyAlignment="1">
      <alignment horizontal="center" vertical="top"/>
    </xf>
    <xf numFmtId="0" fontId="76" fillId="0" borderId="50" xfId="0" applyFont="1" applyBorder="1" applyAlignment="1">
      <alignment horizontal="center" vertical="top"/>
    </xf>
    <xf numFmtId="0" fontId="76" fillId="0" borderId="42" xfId="0" applyFont="1" applyBorder="1" applyAlignment="1">
      <alignment horizontal="center" vertical="top"/>
    </xf>
    <xf numFmtId="0" fontId="76" fillId="0" borderId="0" xfId="0" applyFont="1" applyAlignment="1">
      <alignment horizontal="center" vertical="top"/>
    </xf>
    <xf numFmtId="0" fontId="76" fillId="0" borderId="17" xfId="0" applyFont="1" applyBorder="1" applyAlignment="1">
      <alignment horizontal="center" vertical="top"/>
    </xf>
    <xf numFmtId="0" fontId="76" fillId="0" borderId="51" xfId="0" applyFont="1" applyBorder="1" applyAlignment="1">
      <alignment horizontal="center" vertical="top"/>
    </xf>
    <xf numFmtId="0" fontId="76" fillId="0" borderId="11" xfId="0" applyFont="1" applyBorder="1" applyAlignment="1">
      <alignment horizontal="center" vertical="top"/>
    </xf>
    <xf numFmtId="0" fontId="76" fillId="0" borderId="52" xfId="0" applyFont="1" applyBorder="1" applyAlignment="1">
      <alignment horizontal="center" vertical="top"/>
    </xf>
    <xf numFmtId="0" fontId="31" fillId="0" borderId="56" xfId="0" applyFont="1" applyBorder="1" applyAlignment="1">
      <alignment horizontal="center" vertical="center"/>
    </xf>
    <xf numFmtId="0" fontId="31" fillId="0" borderId="18" xfId="0" applyFont="1" applyBorder="1" applyAlignment="1">
      <alignment horizontal="center" vertical="center"/>
    </xf>
    <xf numFmtId="0" fontId="31" fillId="0" borderId="26" xfId="0" applyFont="1" applyBorder="1" applyAlignment="1">
      <alignment horizontal="center" vertical="center"/>
    </xf>
    <xf numFmtId="0" fontId="31" fillId="0" borderId="36" xfId="0" applyFont="1" applyBorder="1" applyAlignment="1">
      <alignment horizontal="center" vertical="center"/>
    </xf>
    <xf numFmtId="0" fontId="31" fillId="4" borderId="16" xfId="0" applyFont="1" applyFill="1" applyBorder="1" applyAlignment="1">
      <alignment horizontal="center" vertical="center"/>
    </xf>
    <xf numFmtId="0" fontId="31" fillId="4" borderId="31" xfId="0" applyFont="1" applyFill="1" applyBorder="1" applyAlignment="1">
      <alignment horizontal="center" vertical="center"/>
    </xf>
    <xf numFmtId="0" fontId="95" fillId="4" borderId="16" xfId="0" applyFont="1" applyFill="1" applyBorder="1" applyAlignment="1">
      <alignment horizontal="center"/>
    </xf>
    <xf numFmtId="0" fontId="95" fillId="0" borderId="16" xfId="0" applyFont="1" applyBorder="1" applyAlignment="1">
      <alignment horizontal="center"/>
    </xf>
    <xf numFmtId="0" fontId="88" fillId="4" borderId="36" xfId="0" applyFont="1" applyFill="1" applyBorder="1" applyAlignment="1">
      <alignment horizontal="center" vertical="center"/>
    </xf>
    <xf numFmtId="0" fontId="88" fillId="4" borderId="18" xfId="0" applyFont="1" applyFill="1" applyBorder="1" applyAlignment="1">
      <alignment horizontal="center" vertical="center"/>
    </xf>
    <xf numFmtId="0" fontId="88" fillId="4" borderId="20" xfId="0" applyFont="1" applyFill="1" applyBorder="1" applyAlignment="1">
      <alignment horizontal="center" vertical="center"/>
    </xf>
    <xf numFmtId="0" fontId="31" fillId="0" borderId="16" xfId="0" applyFont="1" applyBorder="1" applyAlignment="1">
      <alignment horizontal="center" vertical="center"/>
    </xf>
    <xf numFmtId="0" fontId="44" fillId="0" borderId="36" xfId="0" applyFont="1" applyBorder="1" applyAlignment="1">
      <alignment horizontal="left" vertical="center"/>
    </xf>
    <xf numFmtId="0" fontId="44" fillId="0" borderId="18" xfId="0" applyFont="1" applyBorder="1" applyAlignment="1">
      <alignment horizontal="left" vertical="center"/>
    </xf>
    <xf numFmtId="0" fontId="44" fillId="0" borderId="26" xfId="0" applyFont="1" applyBorder="1" applyAlignment="1">
      <alignment horizontal="left" vertical="center"/>
    </xf>
    <xf numFmtId="0" fontId="95" fillId="4" borderId="36" xfId="0" applyFont="1" applyFill="1" applyBorder="1" applyAlignment="1">
      <alignment horizontal="center"/>
    </xf>
    <xf numFmtId="0" fontId="95" fillId="0" borderId="26" xfId="0" applyFont="1" applyBorder="1" applyAlignment="1">
      <alignment horizontal="center"/>
    </xf>
    <xf numFmtId="0" fontId="44" fillId="0" borderId="27" xfId="0" applyFont="1" applyBorder="1" applyAlignment="1">
      <alignment horizontal="left" vertical="center"/>
    </xf>
    <xf numFmtId="0" fontId="44" fillId="0" borderId="40" xfId="0" applyFont="1" applyBorder="1" applyAlignment="1">
      <alignment horizontal="left" vertical="center"/>
    </xf>
    <xf numFmtId="0" fontId="44" fillId="0" borderId="41" xfId="0" applyFont="1" applyBorder="1" applyAlignment="1">
      <alignment horizontal="left" vertical="center"/>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82" fillId="0" borderId="45" xfId="0" applyFont="1" applyBorder="1" applyAlignment="1">
      <alignment horizontal="center" vertical="center" textRotation="255"/>
    </xf>
    <xf numFmtId="0" fontId="76" fillId="0" borderId="46" xfId="0" applyFont="1" applyBorder="1" applyAlignment="1">
      <alignment horizontal="center" vertical="center" textRotation="255"/>
    </xf>
    <xf numFmtId="0" fontId="76" fillId="0" borderId="47" xfId="0" applyFont="1" applyBorder="1" applyAlignment="1">
      <alignment horizontal="center" vertical="center" textRotation="255"/>
    </xf>
    <xf numFmtId="0" fontId="81" fillId="0" borderId="49"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50" xfId="0" applyFont="1" applyBorder="1" applyAlignment="1">
      <alignment horizontal="center" vertical="center" wrapText="1"/>
    </xf>
    <xf numFmtId="0" fontId="81" fillId="0" borderId="42" xfId="0" applyFont="1" applyBorder="1" applyAlignment="1">
      <alignment horizontal="center" vertical="center" wrapText="1"/>
    </xf>
    <xf numFmtId="0" fontId="81" fillId="0" borderId="0" xfId="0" applyFont="1" applyAlignment="1">
      <alignment horizontal="center" vertical="center" wrapText="1"/>
    </xf>
    <xf numFmtId="0" fontId="81" fillId="0" borderId="17" xfId="0" applyFont="1" applyBorder="1" applyAlignment="1">
      <alignment horizontal="center" vertical="center" wrapText="1"/>
    </xf>
    <xf numFmtId="0" fontId="81" fillId="0" borderId="51"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52" xfId="0" applyFont="1" applyBorder="1" applyAlignment="1">
      <alignment horizontal="center" vertical="center" wrapText="1"/>
    </xf>
    <xf numFmtId="0" fontId="29" fillId="0" borderId="16" xfId="0" applyFont="1" applyBorder="1" applyAlignment="1">
      <alignment horizontal="left"/>
    </xf>
    <xf numFmtId="0" fontId="29" fillId="0" borderId="36" xfId="0" applyFont="1" applyBorder="1"/>
    <xf numFmtId="0" fontId="29" fillId="0" borderId="18" xfId="0" applyFont="1" applyBorder="1"/>
    <xf numFmtId="0" fontId="29" fillId="0" borderId="26" xfId="0" applyFont="1" applyBorder="1"/>
    <xf numFmtId="0" fontId="31" fillId="0" borderId="26" xfId="0" applyFont="1" applyBorder="1" applyAlignment="1" applyProtection="1">
      <alignment horizontal="center"/>
      <protection locked="0"/>
    </xf>
    <xf numFmtId="0" fontId="29" fillId="0" borderId="22" xfId="0" applyFont="1" applyBorder="1"/>
    <xf numFmtId="0" fontId="29" fillId="0" borderId="23" xfId="0" applyFont="1" applyBorder="1"/>
    <xf numFmtId="0" fontId="29" fillId="0" borderId="24" xfId="0" applyFont="1" applyBorder="1"/>
    <xf numFmtId="0" fontId="31" fillId="0" borderId="27" xfId="0" applyFont="1" applyBorder="1" applyAlignment="1" applyProtection="1">
      <alignment horizontal="center"/>
      <protection locked="0"/>
    </xf>
    <xf numFmtId="0" fontId="31" fillId="0" borderId="41" xfId="0" applyFont="1" applyBorder="1" applyAlignment="1" applyProtection="1">
      <alignment horizontal="center"/>
      <protection locked="0"/>
    </xf>
    <xf numFmtId="0" fontId="29" fillId="0" borderId="27" xfId="0" applyFont="1" applyBorder="1"/>
    <xf numFmtId="0" fontId="29" fillId="0" borderId="40" xfId="0" applyFont="1" applyBorder="1"/>
    <xf numFmtId="0" fontId="29" fillId="0" borderId="41" xfId="0" applyFont="1" applyBorder="1"/>
    <xf numFmtId="168" fontId="88" fillId="4" borderId="43" xfId="0" applyNumberFormat="1" applyFont="1" applyFill="1" applyBorder="1" applyAlignment="1" applyProtection="1">
      <alignment horizontal="center"/>
      <protection locked="0"/>
    </xf>
    <xf numFmtId="168" fontId="88" fillId="4" borderId="13" xfId="0" applyNumberFormat="1" applyFont="1" applyFill="1" applyBorder="1" applyAlignment="1" applyProtection="1">
      <alignment horizontal="center"/>
      <protection locked="0"/>
    </xf>
    <xf numFmtId="168" fontId="88" fillId="4" borderId="44" xfId="0" applyNumberFormat="1" applyFont="1" applyFill="1" applyBorder="1" applyAlignment="1" applyProtection="1">
      <alignment horizontal="center"/>
      <protection locked="0"/>
    </xf>
    <xf numFmtId="0" fontId="38" fillId="0" borderId="28" xfId="0" applyFont="1" applyBorder="1" applyAlignment="1">
      <alignment horizontal="center" vertical="center" textRotation="255"/>
    </xf>
    <xf numFmtId="0" fontId="38" fillId="0" borderId="16" xfId="0" applyFont="1" applyBorder="1" applyAlignment="1">
      <alignment horizontal="center" vertical="center" textRotation="255"/>
    </xf>
    <xf numFmtId="0" fontId="38" fillId="0" borderId="12" xfId="0" applyFont="1" applyBorder="1" applyAlignment="1">
      <alignment horizontal="center" vertical="center" textRotation="255"/>
    </xf>
    <xf numFmtId="0" fontId="30" fillId="0" borderId="56" xfId="0" applyFont="1" applyBorder="1" applyAlignment="1" applyProtection="1">
      <alignment horizontal="center"/>
      <protection locked="0"/>
    </xf>
    <xf numFmtId="0" fontId="30" fillId="0" borderId="26" xfId="0" applyFont="1" applyBorder="1" applyAlignment="1" applyProtection="1">
      <alignment horizontal="center"/>
      <protection locked="0"/>
    </xf>
    <xf numFmtId="0" fontId="0" fillId="0" borderId="42" xfId="0" applyBorder="1"/>
    <xf numFmtId="0" fontId="0" fillId="0" borderId="0" xfId="0"/>
    <xf numFmtId="0" fontId="39"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0" fontId="7" fillId="0" borderId="47" xfId="0" applyFont="1" applyBorder="1" applyAlignment="1">
      <alignment horizontal="center" vertical="center" textRotation="255"/>
    </xf>
    <xf numFmtId="0" fontId="31" fillId="0" borderId="55" xfId="0" applyFont="1" applyBorder="1" applyAlignment="1" applyProtection="1">
      <alignment horizontal="center"/>
      <protection locked="0"/>
    </xf>
    <xf numFmtId="0" fontId="29" fillId="0" borderId="16" xfId="0" applyFont="1" applyBorder="1" applyAlignment="1">
      <alignment horizontal="center"/>
    </xf>
    <xf numFmtId="0" fontId="38" fillId="0" borderId="25" xfId="0" applyFont="1" applyBorder="1" applyAlignment="1">
      <alignment horizontal="center" vertical="center" textRotation="255"/>
    </xf>
    <xf numFmtId="0" fontId="31" fillId="0" borderId="54" xfId="0" applyFont="1" applyBorder="1" applyAlignment="1" applyProtection="1">
      <alignment horizontal="center"/>
      <protection locked="0"/>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4" xfId="0" applyFont="1" applyBorder="1" applyAlignment="1">
      <alignment horizontal="center" vertical="center"/>
    </xf>
    <xf numFmtId="0" fontId="0" fillId="0" borderId="15" xfId="0" applyBorder="1"/>
    <xf numFmtId="0" fontId="4" fillId="0" borderId="49" xfId="0" applyFont="1" applyBorder="1" applyAlignment="1">
      <alignment horizontal="center" vertical="center"/>
    </xf>
    <xf numFmtId="0" fontId="4" fillId="0" borderId="1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1" xfId="0" applyFont="1" applyBorder="1" applyAlignment="1">
      <alignment horizontal="center" vertical="center"/>
    </xf>
    <xf numFmtId="0" fontId="4" fillId="0" borderId="5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5" xfId="0" applyBorder="1" applyAlignment="1">
      <alignment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0" fillId="0" borderId="11" xfId="0" applyBorder="1"/>
    <xf numFmtId="0" fontId="10" fillId="0" borderId="0" xfId="0" applyFont="1" applyAlignment="1">
      <alignment horizontal="center"/>
    </xf>
    <xf numFmtId="0" fontId="10" fillId="0" borderId="11" xfId="0" applyFont="1" applyBorder="1" applyAlignment="1">
      <alignment horizontal="center"/>
    </xf>
    <xf numFmtId="0" fontId="9" fillId="0" borderId="49" xfId="0" applyFont="1" applyBorder="1" applyAlignment="1">
      <alignment horizontal="center"/>
    </xf>
    <xf numFmtId="0" fontId="9" fillId="0" borderId="10" xfId="0" applyFont="1" applyBorder="1" applyAlignment="1">
      <alignment horizontal="center"/>
    </xf>
    <xf numFmtId="0" fontId="9" fillId="0" borderId="50" xfId="0" applyFont="1" applyBorder="1" applyAlignment="1">
      <alignment horizontal="center"/>
    </xf>
    <xf numFmtId="0" fontId="3" fillId="2" borderId="2" xfId="0" applyFont="1" applyFill="1" applyBorder="1"/>
    <xf numFmtId="0" fontId="6" fillId="2" borderId="28" xfId="0" applyFont="1" applyFill="1" applyBorder="1"/>
    <xf numFmtId="0" fontId="3" fillId="0" borderId="28"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3" borderId="2" xfId="0" applyFont="1" applyFill="1" applyBorder="1" applyAlignment="1">
      <alignment horizontal="left"/>
    </xf>
    <xf numFmtId="0" fontId="3" fillId="3" borderId="28" xfId="0" applyFont="1" applyFill="1" applyBorder="1" applyAlignment="1">
      <alignment horizontal="left"/>
    </xf>
    <xf numFmtId="0" fontId="41" fillId="0" borderId="33" xfId="0" applyFont="1" applyBorder="1" applyAlignment="1" applyProtection="1">
      <alignment horizontal="left"/>
      <protection locked="0"/>
    </xf>
    <xf numFmtId="0" fontId="41" fillId="0" borderId="34" xfId="0" applyFont="1" applyBorder="1" applyAlignment="1" applyProtection="1">
      <alignment horizontal="left"/>
      <protection locked="0"/>
    </xf>
    <xf numFmtId="0" fontId="41" fillId="0" borderId="35" xfId="0" applyFont="1" applyBorder="1" applyAlignment="1" applyProtection="1">
      <alignment horizontal="left"/>
      <protection locked="0"/>
    </xf>
    <xf numFmtId="0" fontId="42" fillId="0" borderId="49" xfId="0" applyFont="1" applyBorder="1" applyAlignment="1" applyProtection="1">
      <alignment horizontal="center" vertical="center"/>
      <protection locked="0"/>
    </xf>
    <xf numFmtId="0" fontId="42" fillId="0" borderId="50" xfId="0" applyFont="1" applyBorder="1" applyAlignment="1" applyProtection="1">
      <alignment horizontal="center" vertical="center"/>
      <protection locked="0"/>
    </xf>
    <xf numFmtId="0" fontId="42" fillId="0" borderId="42"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42" fillId="0" borderId="57" xfId="0" applyFont="1" applyBorder="1" applyAlignment="1" applyProtection="1">
      <alignment horizontal="center" vertical="center"/>
      <protection locked="0"/>
    </xf>
    <xf numFmtId="0" fontId="42" fillId="0" borderId="58" xfId="0" applyFont="1" applyBorder="1" applyAlignment="1" applyProtection="1">
      <alignment horizontal="center" vertical="center"/>
      <protection locked="0"/>
    </xf>
    <xf numFmtId="0" fontId="3" fillId="2" borderId="4" xfId="0" applyFont="1" applyFill="1" applyBorder="1"/>
    <xf numFmtId="0" fontId="6" fillId="0" borderId="16" xfId="0" applyFont="1" applyBorder="1"/>
    <xf numFmtId="0" fontId="41" fillId="0" borderId="16" xfId="0" applyFont="1" applyBorder="1" applyAlignment="1" applyProtection="1">
      <alignment horizontal="center"/>
      <protection locked="0"/>
    </xf>
    <xf numFmtId="0" fontId="41" fillId="0" borderId="36" xfId="0" applyFont="1" applyBorder="1" applyAlignment="1" applyProtection="1">
      <alignment horizontal="center"/>
      <protection locked="0"/>
    </xf>
    <xf numFmtId="0" fontId="3" fillId="3" borderId="4" xfId="0" applyFont="1" applyFill="1" applyBorder="1" applyAlignment="1">
      <alignment horizontal="left"/>
    </xf>
    <xf numFmtId="0" fontId="3" fillId="3" borderId="16" xfId="0" applyFont="1" applyFill="1" applyBorder="1" applyAlignment="1">
      <alignment horizontal="left"/>
    </xf>
    <xf numFmtId="0" fontId="41" fillId="0" borderId="36" xfId="0" applyFont="1" applyBorder="1" applyAlignment="1" applyProtection="1">
      <alignment horizontal="left"/>
      <protection locked="0"/>
    </xf>
    <xf numFmtId="0" fontId="41" fillId="0" borderId="18" xfId="0" applyFont="1" applyBorder="1" applyAlignment="1" applyProtection="1">
      <alignment horizontal="left"/>
      <protection locked="0"/>
    </xf>
    <xf numFmtId="0" fontId="41" fillId="0" borderId="19" xfId="0" applyFont="1" applyBorder="1" applyAlignment="1" applyProtection="1">
      <alignment horizontal="left"/>
      <protection locked="0"/>
    </xf>
    <xf numFmtId="0" fontId="0" fillId="0" borderId="16" xfId="0" applyBorder="1"/>
    <xf numFmtId="0" fontId="3" fillId="0" borderId="36"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78" fillId="4" borderId="38" xfId="0" applyFont="1" applyFill="1" applyBorder="1" applyAlignment="1">
      <alignment horizontal="center" vertical="center"/>
    </xf>
    <xf numFmtId="0" fontId="78" fillId="4" borderId="39"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3" borderId="48" xfId="0" applyFont="1" applyFill="1" applyBorder="1" applyAlignment="1">
      <alignment horizontal="left"/>
    </xf>
    <xf numFmtId="0" fontId="3" fillId="3" borderId="31" xfId="0" applyFont="1" applyFill="1" applyBorder="1" applyAlignment="1">
      <alignment horizontal="left"/>
    </xf>
    <xf numFmtId="0" fontId="41" fillId="0" borderId="59" xfId="0" applyFont="1" applyBorder="1" applyAlignment="1" applyProtection="1">
      <alignment horizontal="center"/>
      <protection locked="0"/>
    </xf>
    <xf numFmtId="0" fontId="41" fillId="0" borderId="11" xfId="0" applyFont="1" applyBorder="1" applyAlignment="1" applyProtection="1">
      <alignment horizontal="center"/>
      <protection locked="0"/>
    </xf>
    <xf numFmtId="0" fontId="41" fillId="0" borderId="52" xfId="0" applyFont="1" applyBorder="1" applyAlignment="1" applyProtection="1">
      <alignment horizontal="center"/>
      <protection locked="0"/>
    </xf>
    <xf numFmtId="0" fontId="3" fillId="2" borderId="6" xfId="0" applyFont="1" applyFill="1" applyBorder="1"/>
    <xf numFmtId="0" fontId="0" fillId="2" borderId="12" xfId="0" applyFill="1" applyBorder="1"/>
    <xf numFmtId="0" fontId="41" fillId="0" borderId="27" xfId="0" applyFont="1" applyBorder="1" applyAlignment="1" applyProtection="1">
      <alignment horizontal="center"/>
      <protection locked="0"/>
    </xf>
    <xf numFmtId="0" fontId="41" fillId="0" borderId="40" xfId="0" applyFont="1" applyBorder="1" applyAlignment="1" applyProtection="1">
      <alignment horizontal="center"/>
      <protection locked="0"/>
    </xf>
    <xf numFmtId="0" fontId="41" fillId="0" borderId="41" xfId="0" applyFont="1" applyBorder="1" applyAlignment="1" applyProtection="1">
      <alignment horizontal="center"/>
      <protection locked="0"/>
    </xf>
    <xf numFmtId="0" fontId="3" fillId="3" borderId="43" xfId="0" applyFont="1" applyFill="1" applyBorder="1" applyAlignment="1">
      <alignment horizontal="left"/>
    </xf>
    <xf numFmtId="0" fontId="3" fillId="3" borderId="13" xfId="0" applyFont="1" applyFill="1" applyBorder="1" applyAlignment="1">
      <alignment horizontal="left"/>
    </xf>
    <xf numFmtId="0" fontId="3" fillId="0" borderId="43"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44" xfId="0" applyFont="1" applyBorder="1" applyAlignment="1" applyProtection="1">
      <alignment horizontal="center"/>
      <protection locked="0"/>
    </xf>
    <xf numFmtId="0" fontId="48" fillId="2" borderId="4" xfId="0" applyFont="1" applyFill="1" applyBorder="1"/>
    <xf numFmtId="0" fontId="51" fillId="0" borderId="16" xfId="0" applyFont="1" applyBorder="1"/>
    <xf numFmtId="0" fontId="52" fillId="0" borderId="16" xfId="0" applyFont="1" applyBorder="1" applyAlignment="1" applyProtection="1">
      <alignment horizontal="center"/>
      <protection locked="0"/>
    </xf>
    <xf numFmtId="0" fontId="52" fillId="0" borderId="36" xfId="0" applyFont="1" applyBorder="1" applyAlignment="1" applyProtection="1">
      <alignment horizontal="center"/>
      <protection locked="0"/>
    </xf>
    <xf numFmtId="0" fontId="48" fillId="3" borderId="4" xfId="0" applyFont="1" applyFill="1" applyBorder="1" applyAlignment="1">
      <alignment horizontal="left"/>
    </xf>
    <xf numFmtId="0" fontId="48" fillId="3" borderId="16" xfId="0" applyFont="1" applyFill="1" applyBorder="1" applyAlignment="1">
      <alignment horizontal="left"/>
    </xf>
    <xf numFmtId="0" fontId="52" fillId="0" borderId="36" xfId="0" applyFont="1" applyBorder="1" applyAlignment="1" applyProtection="1">
      <alignment horizontal="left"/>
      <protection locked="0"/>
    </xf>
    <xf numFmtId="0" fontId="52" fillId="0" borderId="18" xfId="0" applyFont="1" applyBorder="1" applyAlignment="1" applyProtection="1">
      <alignment horizontal="left"/>
      <protection locked="0"/>
    </xf>
    <xf numFmtId="0" fontId="52" fillId="0" borderId="19" xfId="0" applyFont="1" applyBorder="1" applyAlignment="1" applyProtection="1">
      <alignment horizontal="left"/>
      <protection locked="0"/>
    </xf>
    <xf numFmtId="0" fontId="46" fillId="0" borderId="16" xfId="0" applyFont="1" applyBorder="1"/>
    <xf numFmtId="0" fontId="48" fillId="0" borderId="36" xfId="0" applyFont="1" applyBorder="1" applyAlignment="1" applyProtection="1">
      <alignment horizontal="center"/>
      <protection locked="0"/>
    </xf>
    <xf numFmtId="0" fontId="48" fillId="0" borderId="18" xfId="0" applyFont="1" applyBorder="1" applyAlignment="1" applyProtection="1">
      <alignment horizontal="center"/>
      <protection locked="0"/>
    </xf>
    <xf numFmtId="0" fontId="48" fillId="0" borderId="19" xfId="0" applyFont="1" applyBorder="1" applyAlignment="1" applyProtection="1">
      <alignment horizontal="center"/>
      <protection locked="0"/>
    </xf>
    <xf numFmtId="0" fontId="46" fillId="0" borderId="0" xfId="0" applyFont="1"/>
    <xf numFmtId="0" fontId="46" fillId="0" borderId="11" xfId="0" applyFont="1" applyBorder="1"/>
    <xf numFmtId="0" fontId="47" fillId="0" borderId="0" xfId="0" applyFont="1" applyAlignment="1">
      <alignment horizontal="center"/>
    </xf>
    <xf numFmtId="0" fontId="47" fillId="0" borderId="11" xfId="0" applyFont="1" applyBorder="1" applyAlignment="1">
      <alignment horizontal="center"/>
    </xf>
    <xf numFmtId="0" fontId="49" fillId="0" borderId="49" xfId="0" applyFont="1" applyBorder="1" applyAlignment="1">
      <alignment horizontal="center"/>
    </xf>
    <xf numFmtId="0" fontId="49" fillId="0" borderId="10" xfId="0" applyFont="1" applyBorder="1" applyAlignment="1">
      <alignment horizontal="center"/>
    </xf>
    <xf numFmtId="0" fontId="49" fillId="0" borderId="50" xfId="0" applyFont="1" applyBorder="1" applyAlignment="1">
      <alignment horizontal="center"/>
    </xf>
    <xf numFmtId="0" fontId="48" fillId="2" borderId="2" xfId="0" applyFont="1" applyFill="1" applyBorder="1"/>
    <xf numFmtId="0" fontId="51" fillId="2" borderId="28" xfId="0" applyFont="1" applyFill="1" applyBorder="1"/>
    <xf numFmtId="0" fontId="48" fillId="0" borderId="28" xfId="0" applyFont="1" applyBorder="1" applyAlignment="1" applyProtection="1">
      <alignment horizontal="center"/>
      <protection locked="0"/>
    </xf>
    <xf numFmtId="0" fontId="48" fillId="0" borderId="33" xfId="0" applyFont="1" applyBorder="1" applyAlignment="1" applyProtection="1">
      <alignment horizontal="center"/>
      <protection locked="0"/>
    </xf>
    <xf numFmtId="0" fontId="48" fillId="3" borderId="2" xfId="0" applyFont="1" applyFill="1" applyBorder="1" applyAlignment="1">
      <alignment horizontal="left"/>
    </xf>
    <xf numFmtId="0" fontId="48" fillId="3" borderId="28" xfId="0" applyFont="1" applyFill="1" applyBorder="1" applyAlignment="1">
      <alignment horizontal="left"/>
    </xf>
    <xf numFmtId="0" fontId="52" fillId="0" borderId="33" xfId="0" applyFont="1" applyBorder="1" applyAlignment="1" applyProtection="1">
      <alignment horizontal="left"/>
      <protection locked="0"/>
    </xf>
    <xf numFmtId="0" fontId="52" fillId="0" borderId="34" xfId="0" applyFont="1" applyBorder="1" applyAlignment="1" applyProtection="1">
      <alignment horizontal="left"/>
      <protection locked="0"/>
    </xf>
    <xf numFmtId="0" fontId="52" fillId="0" borderId="35" xfId="0" applyFont="1" applyBorder="1" applyAlignment="1" applyProtection="1">
      <alignment horizontal="left"/>
      <protection locked="0"/>
    </xf>
    <xf numFmtId="0" fontId="54" fillId="0" borderId="49" xfId="0" applyFont="1" applyBorder="1" applyAlignment="1" applyProtection="1">
      <alignment horizontal="center" vertical="center"/>
      <protection locked="0"/>
    </xf>
    <xf numFmtId="0" fontId="54" fillId="0" borderId="50" xfId="0" applyFont="1" applyBorder="1" applyAlignment="1" applyProtection="1">
      <alignment horizontal="center" vertical="center"/>
      <protection locked="0"/>
    </xf>
    <xf numFmtId="0" fontId="54" fillId="0" borderId="42"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54" fillId="0" borderId="57" xfId="0" applyFont="1" applyBorder="1" applyAlignment="1" applyProtection="1">
      <alignment horizontal="center" vertical="center"/>
      <protection locked="0"/>
    </xf>
    <xf numFmtId="0" fontId="54" fillId="0" borderId="58" xfId="0" applyFont="1" applyBorder="1" applyAlignment="1" applyProtection="1">
      <alignment horizontal="center" vertical="center"/>
      <protection locked="0"/>
    </xf>
    <xf numFmtId="0" fontId="48" fillId="3" borderId="48" xfId="0" applyFont="1" applyFill="1" applyBorder="1" applyAlignment="1">
      <alignment horizontal="left"/>
    </xf>
    <xf numFmtId="0" fontId="48" fillId="3" borderId="31" xfId="0" applyFont="1" applyFill="1" applyBorder="1" applyAlignment="1">
      <alignment horizontal="left"/>
    </xf>
    <xf numFmtId="0" fontId="52" fillId="0" borderId="59" xfId="0" applyFont="1" applyBorder="1" applyAlignment="1" applyProtection="1">
      <alignment horizontal="center"/>
      <protection locked="0"/>
    </xf>
    <xf numFmtId="0" fontId="52" fillId="0" borderId="11" xfId="0" applyFont="1" applyBorder="1" applyAlignment="1" applyProtection="1">
      <alignment horizontal="center"/>
      <protection locked="0"/>
    </xf>
    <xf numFmtId="0" fontId="52" fillId="0" borderId="52" xfId="0" applyFont="1" applyBorder="1" applyAlignment="1" applyProtection="1">
      <alignment horizontal="center"/>
      <protection locked="0"/>
    </xf>
    <xf numFmtId="0" fontId="48" fillId="2" borderId="6" xfId="0" applyFont="1" applyFill="1" applyBorder="1"/>
    <xf numFmtId="0" fontId="46" fillId="2" borderId="12" xfId="0" applyFont="1" applyFill="1" applyBorder="1"/>
    <xf numFmtId="0" fontId="52" fillId="0" borderId="27" xfId="0" applyFont="1" applyBorder="1" applyAlignment="1" applyProtection="1">
      <alignment horizontal="center"/>
      <protection locked="0"/>
    </xf>
    <xf numFmtId="0" fontId="52" fillId="0" borderId="40" xfId="0" applyFont="1" applyBorder="1" applyAlignment="1" applyProtection="1">
      <alignment horizontal="center"/>
      <protection locked="0"/>
    </xf>
    <xf numFmtId="0" fontId="52" fillId="0" borderId="41" xfId="0" applyFont="1" applyBorder="1" applyAlignment="1" applyProtection="1">
      <alignment horizontal="center"/>
      <protection locked="0"/>
    </xf>
    <xf numFmtId="0" fontId="48" fillId="3" borderId="43" xfId="0" applyFont="1" applyFill="1" applyBorder="1" applyAlignment="1">
      <alignment horizontal="left"/>
    </xf>
    <xf numFmtId="0" fontId="48" fillId="3" borderId="13" xfId="0" applyFont="1" applyFill="1" applyBorder="1" applyAlignment="1">
      <alignment horizontal="left"/>
    </xf>
    <xf numFmtId="0" fontId="48" fillId="0" borderId="43" xfId="0" applyFont="1" applyBorder="1" applyAlignment="1" applyProtection="1">
      <alignment horizontal="center"/>
      <protection locked="0"/>
    </xf>
    <xf numFmtId="0" fontId="48" fillId="0" borderId="13" xfId="0" applyFont="1" applyBorder="1" applyAlignment="1" applyProtection="1">
      <alignment horizontal="center"/>
      <protection locked="0"/>
    </xf>
    <xf numFmtId="0" fontId="48" fillId="0" borderId="44" xfId="0" applyFont="1" applyBorder="1" applyAlignment="1" applyProtection="1">
      <alignment horizontal="center"/>
      <protection locked="0"/>
    </xf>
    <xf numFmtId="0" fontId="48" fillId="0" borderId="14" xfId="0" applyFont="1" applyBorder="1" applyAlignment="1">
      <alignment horizontal="center" vertical="center"/>
    </xf>
    <xf numFmtId="0" fontId="46" fillId="0" borderId="15" xfId="0" applyFont="1" applyBorder="1"/>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46" fillId="0" borderId="15" xfId="0" applyFont="1" applyBorder="1" applyAlignment="1">
      <alignment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9" fillId="0" borderId="45" xfId="0" applyFont="1" applyBorder="1" applyAlignment="1">
      <alignment horizontal="center" vertical="center" textRotation="255"/>
    </xf>
    <xf numFmtId="0" fontId="53" fillId="0" borderId="46" xfId="0" applyFont="1" applyBorder="1" applyAlignment="1">
      <alignment horizontal="center" vertical="center" textRotation="255"/>
    </xf>
    <xf numFmtId="0" fontId="53" fillId="0" borderId="47" xfId="0" applyFont="1" applyBorder="1" applyAlignment="1">
      <alignment horizontal="center" vertical="center" textRotation="255"/>
    </xf>
    <xf numFmtId="0" fontId="61" fillId="0" borderId="33" xfId="0" applyFont="1" applyBorder="1" applyAlignment="1" applyProtection="1">
      <alignment horizontal="center"/>
      <protection locked="0"/>
    </xf>
    <xf numFmtId="0" fontId="61" fillId="0" borderId="55" xfId="0" applyFont="1" applyBorder="1" applyAlignment="1" applyProtection="1">
      <alignment horizontal="center"/>
      <protection locked="0"/>
    </xf>
    <xf numFmtId="0" fontId="62" fillId="0" borderId="16" xfId="0" applyFont="1" applyBorder="1" applyAlignment="1">
      <alignment horizontal="center"/>
    </xf>
    <xf numFmtId="0" fontId="63" fillId="0" borderId="25" xfId="0" applyFont="1" applyBorder="1" applyAlignment="1">
      <alignment horizontal="center" vertical="center" textRotation="255"/>
    </xf>
    <xf numFmtId="0" fontId="63" fillId="0" borderId="16" xfId="0" applyFont="1" applyBorder="1" applyAlignment="1">
      <alignment horizontal="center" vertical="center" textRotation="255"/>
    </xf>
    <xf numFmtId="0" fontId="63" fillId="0" borderId="12" xfId="0" applyFont="1" applyBorder="1" applyAlignment="1">
      <alignment horizontal="center" vertical="center" textRotation="255"/>
    </xf>
    <xf numFmtId="0" fontId="61" fillId="0" borderId="54" xfId="0" applyFont="1" applyBorder="1" applyAlignment="1" applyProtection="1">
      <alignment horizontal="center"/>
      <protection locked="0"/>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1" fillId="0" borderId="36" xfId="0" applyFont="1" applyBorder="1" applyAlignment="1" applyProtection="1">
      <alignment horizontal="center"/>
      <protection locked="0"/>
    </xf>
    <xf numFmtId="0" fontId="61" fillId="0" borderId="26" xfId="0" applyFont="1" applyBorder="1" applyAlignment="1" applyProtection="1">
      <alignment horizontal="center"/>
      <protection locked="0"/>
    </xf>
    <xf numFmtId="0" fontId="55" fillId="0" borderId="49" xfId="0" applyFont="1" applyBorder="1" applyAlignment="1">
      <alignment horizontal="center" vertical="center"/>
    </xf>
    <xf numFmtId="0" fontId="55" fillId="0" borderId="10" xfId="0" applyFont="1" applyBorder="1" applyAlignment="1">
      <alignment horizontal="center" vertical="center"/>
    </xf>
    <xf numFmtId="0" fontId="55" fillId="0" borderId="50" xfId="0" applyFont="1" applyBorder="1" applyAlignment="1">
      <alignment horizontal="center" vertical="center"/>
    </xf>
    <xf numFmtId="0" fontId="55" fillId="0" borderId="51" xfId="0" applyFont="1" applyBorder="1" applyAlignment="1">
      <alignment horizontal="center" vertical="center"/>
    </xf>
    <xf numFmtId="0" fontId="55" fillId="0" borderId="11" xfId="0" applyFont="1" applyBorder="1" applyAlignment="1">
      <alignment horizontal="center" vertical="center"/>
    </xf>
    <xf numFmtId="0" fontId="55" fillId="0" borderId="52" xfId="0" applyFont="1" applyBorder="1" applyAlignment="1">
      <alignment horizontal="center" vertical="center"/>
    </xf>
    <xf numFmtId="0" fontId="62" fillId="0" borderId="16" xfId="0" applyFont="1" applyBorder="1" applyAlignment="1">
      <alignment horizontal="left"/>
    </xf>
    <xf numFmtId="0" fontId="63" fillId="0" borderId="28" xfId="0" applyFont="1" applyBorder="1" applyAlignment="1">
      <alignment horizontal="center" vertical="center" textRotation="255"/>
    </xf>
    <xf numFmtId="0" fontId="64" fillId="0" borderId="56" xfId="0" applyFont="1" applyBorder="1" applyAlignment="1" applyProtection="1">
      <alignment horizontal="center"/>
      <protection locked="0"/>
    </xf>
    <xf numFmtId="0" fontId="64" fillId="0" borderId="26" xfId="0" applyFont="1" applyBorder="1" applyAlignment="1" applyProtection="1">
      <alignment horizontal="center"/>
      <protection locked="0"/>
    </xf>
    <xf numFmtId="0" fontId="62" fillId="0" borderId="22" xfId="0" applyFont="1" applyBorder="1"/>
    <xf numFmtId="0" fontId="62" fillId="0" borderId="23" xfId="0" applyFont="1" applyBorder="1"/>
    <xf numFmtId="0" fontId="62" fillId="0" borderId="24" xfId="0" applyFont="1" applyBorder="1"/>
    <xf numFmtId="0" fontId="62" fillId="0" borderId="36" xfId="0" applyFont="1" applyBorder="1"/>
    <xf numFmtId="0" fontId="62" fillId="0" borderId="18" xfId="0" applyFont="1" applyBorder="1"/>
    <xf numFmtId="0" fontId="62" fillId="0" borderId="26" xfId="0" applyFont="1" applyBorder="1"/>
    <xf numFmtId="0" fontId="61" fillId="0" borderId="27" xfId="0" applyFont="1" applyBorder="1" applyAlignment="1" applyProtection="1">
      <alignment horizontal="center"/>
      <protection locked="0"/>
    </xf>
    <xf numFmtId="0" fontId="61" fillId="0" borderId="41" xfId="0" applyFont="1" applyBorder="1" applyAlignment="1" applyProtection="1">
      <alignment horizontal="center"/>
      <protection locked="0"/>
    </xf>
    <xf numFmtId="0" fontId="62" fillId="0" borderId="27" xfId="0" applyFont="1" applyBorder="1"/>
    <xf numFmtId="0" fontId="62" fillId="0" borderId="40" xfId="0" applyFont="1" applyBorder="1"/>
    <xf numFmtId="0" fontId="62" fillId="0" borderId="41" xfId="0" applyFont="1" applyBorder="1"/>
    <xf numFmtId="0" fontId="46" fillId="0" borderId="42" xfId="0" applyFont="1" applyBorder="1"/>
    <xf numFmtId="0" fontId="29" fillId="0" borderId="36" xfId="3" applyFont="1" applyBorder="1" applyAlignment="1">
      <alignment horizontal="center" vertical="center" wrapText="1"/>
    </xf>
    <xf numFmtId="0" fontId="29" fillId="0" borderId="26" xfId="3" applyFont="1" applyBorder="1" applyAlignment="1">
      <alignment horizontal="center" vertical="center" wrapText="1"/>
    </xf>
    <xf numFmtId="0" fontId="29" fillId="0" borderId="36" xfId="0" applyFont="1" applyBorder="1" applyAlignment="1">
      <alignment horizontal="center" vertical="center" wrapText="1"/>
    </xf>
    <xf numFmtId="0" fontId="29" fillId="0" borderId="26" xfId="0" applyFont="1" applyBorder="1" applyAlignment="1">
      <alignment horizontal="center" vertical="center" wrapText="1"/>
    </xf>
    <xf numFmtId="0" fontId="92" fillId="20" borderId="16" xfId="0" applyFont="1" applyFill="1" applyBorder="1" applyAlignment="1">
      <alignment horizontal="center" vertical="top" wrapText="1"/>
    </xf>
    <xf numFmtId="0" fontId="92" fillId="20" borderId="36" xfId="0" applyFont="1" applyFill="1" applyBorder="1" applyAlignment="1">
      <alignment horizontal="center" vertical="center" wrapText="1"/>
    </xf>
    <xf numFmtId="0" fontId="92" fillId="20" borderId="26" xfId="0" applyFont="1" applyFill="1" applyBorder="1" applyAlignment="1">
      <alignment horizontal="center" vertical="center" wrapText="1"/>
    </xf>
    <xf numFmtId="0" fontId="97" fillId="20" borderId="36" xfId="0" applyFont="1" applyFill="1" applyBorder="1" applyAlignment="1">
      <alignment horizontal="left" vertical="center" wrapText="1"/>
    </xf>
    <xf numFmtId="0" fontId="97" fillId="20" borderId="18" xfId="0" applyFont="1" applyFill="1" applyBorder="1" applyAlignment="1">
      <alignment horizontal="left" vertical="center" wrapText="1"/>
    </xf>
    <xf numFmtId="0" fontId="97" fillId="20" borderId="22" xfId="0" applyFont="1" applyFill="1" applyBorder="1" applyAlignment="1">
      <alignment horizontal="center" vertical="center" wrapText="1"/>
    </xf>
    <xf numFmtId="0" fontId="97" fillId="20" borderId="23" xfId="0" applyFont="1" applyFill="1" applyBorder="1" applyAlignment="1">
      <alignment horizontal="center" vertical="center" wrapText="1"/>
    </xf>
    <xf numFmtId="0" fontId="97" fillId="20" borderId="24" xfId="0" applyFont="1" applyFill="1" applyBorder="1" applyAlignment="1">
      <alignment horizontal="center" vertical="center" wrapText="1"/>
    </xf>
    <xf numFmtId="0" fontId="29" fillId="14" borderId="36" xfId="3" applyFont="1" applyFill="1" applyBorder="1" applyAlignment="1">
      <alignment horizontal="left" vertical="center" wrapText="1"/>
    </xf>
    <xf numFmtId="0" fontId="29" fillId="14" borderId="26" xfId="3" applyFont="1" applyFill="1" applyBorder="1" applyAlignment="1">
      <alignment horizontal="left" vertical="center" wrapText="1"/>
    </xf>
    <xf numFmtId="0" fontId="93" fillId="22" borderId="16" xfId="3" applyFont="1" applyFill="1" applyBorder="1" applyAlignment="1">
      <alignment horizontal="left" vertical="center" wrapText="1"/>
    </xf>
    <xf numFmtId="0" fontId="101" fillId="24" borderId="18" xfId="3" applyFont="1" applyFill="1" applyBorder="1" applyAlignment="1">
      <alignment horizontal="left" vertical="center" wrapText="1"/>
    </xf>
    <xf numFmtId="0" fontId="29" fillId="21" borderId="16" xfId="3" applyFont="1" applyFill="1" applyBorder="1" applyAlignment="1">
      <alignment horizontal="left" vertical="center" wrapText="1"/>
    </xf>
    <xf numFmtId="0" fontId="29" fillId="9" borderId="31" xfId="3" applyFont="1" applyFill="1" applyBorder="1" applyAlignment="1">
      <alignment horizontal="center" vertical="center" textRotation="255" wrapText="1"/>
    </xf>
    <xf numFmtId="0" fontId="29" fillId="9" borderId="25" xfId="3" applyFont="1" applyFill="1" applyBorder="1" applyAlignment="1">
      <alignment horizontal="center" vertical="center" textRotation="255" wrapText="1"/>
    </xf>
    <xf numFmtId="0" fontId="29" fillId="14" borderId="16" xfId="3" applyFont="1" applyFill="1" applyBorder="1" applyAlignment="1">
      <alignment horizontal="left" vertical="center" wrapText="1"/>
    </xf>
    <xf numFmtId="0" fontId="92" fillId="20" borderId="36" xfId="0" applyFont="1" applyFill="1" applyBorder="1" applyAlignment="1">
      <alignment horizontal="center" vertical="top" wrapText="1"/>
    </xf>
    <xf numFmtId="0" fontId="92" fillId="20" borderId="26" xfId="0" applyFont="1" applyFill="1" applyBorder="1" applyAlignment="1">
      <alignment horizontal="center" vertical="top" wrapText="1"/>
    </xf>
    <xf numFmtId="0" fontId="29" fillId="8" borderId="36" xfId="4" applyFont="1" applyFill="1" applyBorder="1" applyAlignment="1">
      <alignment horizontal="left" vertical="center" wrapText="1"/>
    </xf>
    <xf numFmtId="0" fontId="29" fillId="8" borderId="26" xfId="4" applyFont="1" applyFill="1" applyBorder="1" applyAlignment="1">
      <alignment horizontal="left" vertical="center" wrapText="1"/>
    </xf>
    <xf numFmtId="0" fontId="29" fillId="8" borderId="36" xfId="0" applyFont="1" applyFill="1" applyBorder="1" applyAlignment="1">
      <alignment horizontal="left" vertical="center" wrapText="1"/>
    </xf>
    <xf numFmtId="0" fontId="29" fillId="8" borderId="26" xfId="0" applyFont="1" applyFill="1" applyBorder="1" applyAlignment="1">
      <alignment horizontal="left" vertical="center" wrapText="1"/>
    </xf>
    <xf numFmtId="0" fontId="76" fillId="8" borderId="36" xfId="0" applyFont="1" applyFill="1" applyBorder="1" applyAlignment="1">
      <alignment horizontal="left" vertical="center" wrapText="1"/>
    </xf>
    <xf numFmtId="0" fontId="76" fillId="8" borderId="26" xfId="0" applyFont="1" applyFill="1" applyBorder="1" applyAlignment="1">
      <alignment horizontal="left" vertical="center" wrapText="1"/>
    </xf>
    <xf numFmtId="0" fontId="29" fillId="0" borderId="18" xfId="3" applyFont="1" applyBorder="1" applyAlignment="1">
      <alignment horizontal="center" vertical="center" wrapText="1"/>
    </xf>
    <xf numFmtId="0" fontId="96" fillId="0" borderId="36" xfId="0" applyFont="1" applyBorder="1" applyAlignment="1">
      <alignment horizontal="center" vertical="center"/>
    </xf>
    <xf numFmtId="0" fontId="96" fillId="0" borderId="18" xfId="0" applyFont="1" applyBorder="1" applyAlignment="1">
      <alignment horizontal="center" vertical="center"/>
    </xf>
    <xf numFmtId="0" fontId="96" fillId="0" borderId="26" xfId="0" applyFont="1" applyBorder="1" applyAlignment="1">
      <alignment horizontal="center" vertical="center"/>
    </xf>
    <xf numFmtId="0" fontId="29" fillId="8" borderId="16" xfId="0" applyFont="1" applyFill="1" applyBorder="1" applyAlignment="1">
      <alignment horizontal="left" vertical="center" wrapText="1"/>
    </xf>
    <xf numFmtId="0" fontId="29" fillId="0" borderId="18" xfId="0" applyFont="1" applyBorder="1" applyAlignment="1">
      <alignment horizontal="center" vertical="center" wrapText="1"/>
    </xf>
    <xf numFmtId="0" fontId="29" fillId="15" borderId="36" xfId="0" applyFont="1" applyFill="1" applyBorder="1" applyAlignment="1">
      <alignment horizontal="left" vertical="center" wrapText="1"/>
    </xf>
    <xf numFmtId="0" fontId="29" fillId="15" borderId="26" xfId="0" applyFont="1" applyFill="1" applyBorder="1" applyAlignment="1">
      <alignment horizontal="left" vertical="center" wrapText="1"/>
    </xf>
    <xf numFmtId="0" fontId="29" fillId="17" borderId="36" xfId="3" applyFont="1" applyFill="1" applyBorder="1" applyAlignment="1">
      <alignment horizontal="left" vertical="center" wrapText="1"/>
    </xf>
    <xf numFmtId="0" fontId="29" fillId="17" borderId="26" xfId="3" applyFont="1" applyFill="1" applyBorder="1" applyAlignment="1">
      <alignment horizontal="left" vertical="center" wrapText="1"/>
    </xf>
    <xf numFmtId="0" fontId="29" fillId="9" borderId="31" xfId="3" applyFont="1" applyFill="1" applyBorder="1" applyAlignment="1">
      <alignment horizontal="center" textRotation="255" wrapText="1"/>
    </xf>
    <xf numFmtId="0" fontId="29" fillId="9" borderId="25" xfId="3" applyFont="1" applyFill="1" applyBorder="1" applyAlignment="1">
      <alignment horizontal="center" textRotation="255" wrapText="1"/>
    </xf>
    <xf numFmtId="0" fontId="29" fillId="18" borderId="36" xfId="0" applyFont="1" applyFill="1" applyBorder="1" applyAlignment="1">
      <alignment horizontal="left" vertical="center" wrapText="1"/>
    </xf>
    <xf numFmtId="0" fontId="29" fillId="18" borderId="26" xfId="0" applyFont="1" applyFill="1" applyBorder="1" applyAlignment="1">
      <alignment horizontal="left" vertical="center" wrapText="1"/>
    </xf>
    <xf numFmtId="0" fontId="29" fillId="9" borderId="16" xfId="3" applyFont="1" applyFill="1" applyBorder="1" applyAlignment="1">
      <alignment horizontal="center" vertical="center" textRotation="255" wrapText="1"/>
    </xf>
    <xf numFmtId="0" fontId="71" fillId="0" borderId="0" xfId="0" applyFont="1" applyAlignment="1">
      <alignment horizontal="center" vertical="top" wrapText="1"/>
    </xf>
  </cellXfs>
  <cellStyles count="8">
    <cellStyle name="Euro" xfId="1" xr:uid="{00000000-0005-0000-0000-000000000000}"/>
    <cellStyle name="Link" xfId="2" builtinId="8"/>
    <cellStyle name="Normal 2" xfId="3" xr:uid="{00000000-0005-0000-0000-000004000000}"/>
    <cellStyle name="Normal 3" xfId="4" xr:uid="{00000000-0005-0000-0000-000005000000}"/>
    <cellStyle name="Normal_datei A" xfId="5" xr:uid="{00000000-0005-0000-0000-000006000000}"/>
    <cellStyle name="Normal_Feuil1" xfId="6" xr:uid="{00000000-0005-0000-0000-000007000000}"/>
    <cellStyle name="Standard" xfId="0" builtinId="0"/>
    <cellStyle name="Währung" xfId="7"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22</xdr:col>
      <xdr:colOff>66674</xdr:colOff>
      <xdr:row>0</xdr:row>
      <xdr:rowOff>8283</xdr:rowOff>
    </xdr:from>
    <xdr:to>
      <xdr:col>22</xdr:col>
      <xdr:colOff>690223</xdr:colOff>
      <xdr:row>3</xdr:row>
      <xdr:rowOff>190500</xdr:rowOff>
    </xdr:to>
    <xdr:pic>
      <xdr:nvPicPr>
        <xdr:cNvPr id="16603" name="Imagem 453" descr="logocomG.gif">
          <a:extLst>
            <a:ext uri="{FF2B5EF4-FFF2-40B4-BE49-F238E27FC236}">
              <a16:creationId xmlns:a16="http://schemas.microsoft.com/office/drawing/2014/main" id="{00000000-0008-0000-0000-0000DB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9565" y="8283"/>
          <a:ext cx="623549" cy="67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150495</xdr:colOff>
      <xdr:row>0</xdr:row>
      <xdr:rowOff>38100</xdr:rowOff>
    </xdr:from>
    <xdr:to>
      <xdr:col>22</xdr:col>
      <xdr:colOff>66680</xdr:colOff>
      <xdr:row>3</xdr:row>
      <xdr:rowOff>190500</xdr:rowOff>
    </xdr:to>
    <xdr:sp macro="" textlink="">
      <xdr:nvSpPr>
        <xdr:cNvPr id="13069" name="Rectângulo 256">
          <a:extLst>
            <a:ext uri="{FF2B5EF4-FFF2-40B4-BE49-F238E27FC236}">
              <a16:creationId xmlns:a16="http://schemas.microsoft.com/office/drawing/2014/main" id="{00000000-0008-0000-0000-00000D330000}"/>
            </a:ext>
          </a:extLst>
        </xdr:cNvPr>
        <xdr:cNvSpPr>
          <a:spLocks noChangeArrowheads="1"/>
        </xdr:cNvSpPr>
      </xdr:nvSpPr>
      <xdr:spPr bwMode="auto">
        <a:xfrm>
          <a:off x="933450" y="38100"/>
          <a:ext cx="7772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ctr"/>
        <a:lstStyle/>
        <a:p>
          <a:pPr algn="ctr" rtl="0">
            <a:defRPr sz="1000"/>
          </a:pPr>
          <a:r>
            <a:rPr lang="fr-FR" sz="2000" b="1" i="0" u="none" strike="noStrike" baseline="0">
              <a:solidFill>
                <a:srgbClr val="000000"/>
              </a:solidFill>
              <a:latin typeface="Calibri"/>
              <a:cs typeface="Calibri"/>
            </a:rPr>
            <a:t>70º CHAMPIONNAT MONDIAL C.O.M. - Talavera (ES)</a:t>
          </a:r>
          <a:endParaRPr lang="fr-FR" sz="2400" b="1"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66675</xdr:colOff>
      <xdr:row>0</xdr:row>
      <xdr:rowOff>85725</xdr:rowOff>
    </xdr:from>
    <xdr:to>
      <xdr:col>22</xdr:col>
      <xdr:colOff>609600</xdr:colOff>
      <xdr:row>4</xdr:row>
      <xdr:rowOff>28575</xdr:rowOff>
    </xdr:to>
    <xdr:pic>
      <xdr:nvPicPr>
        <xdr:cNvPr id="2" name="Imagem 453" descr="logocomG.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4950" y="85725"/>
          <a:ext cx="5524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150495</xdr:colOff>
      <xdr:row>0</xdr:row>
      <xdr:rowOff>38100</xdr:rowOff>
    </xdr:from>
    <xdr:to>
      <xdr:col>20</xdr:col>
      <xdr:colOff>352430</xdr:colOff>
      <xdr:row>4</xdr:row>
      <xdr:rowOff>28575</xdr:rowOff>
    </xdr:to>
    <xdr:sp macro="" textlink="">
      <xdr:nvSpPr>
        <xdr:cNvPr id="3" name="Rectângulo 256">
          <a:extLst>
            <a:ext uri="{FF2B5EF4-FFF2-40B4-BE49-F238E27FC236}">
              <a16:creationId xmlns:a16="http://schemas.microsoft.com/office/drawing/2014/main" id="{00000000-0008-0000-0100-000003000000}"/>
            </a:ext>
          </a:extLst>
        </xdr:cNvPr>
        <xdr:cNvSpPr>
          <a:spLocks noChangeArrowheads="1"/>
        </xdr:cNvSpPr>
      </xdr:nvSpPr>
      <xdr:spPr bwMode="auto">
        <a:xfrm>
          <a:off x="969645" y="38100"/>
          <a:ext cx="815531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ctr"/>
        <a:lstStyle/>
        <a:p>
          <a:pPr algn="ctr" rtl="0">
            <a:defRPr sz="1000"/>
          </a:pPr>
          <a:r>
            <a:rPr lang="fr-FR" sz="2000" b="1" i="0" u="none" strike="noStrike" baseline="0">
              <a:solidFill>
                <a:srgbClr val="000000"/>
              </a:solidFill>
              <a:latin typeface="Calibri"/>
              <a:cs typeface="Calibri"/>
            </a:rPr>
            <a:t>66º CHAMPIONNAT MONDIAL C.O.M. - Cesena 2018 (I)</a:t>
          </a:r>
          <a:endParaRPr lang="fr-FR" sz="2400" b="1" i="0" u="none" strike="noStrike" baseline="0">
            <a:solidFill>
              <a:srgbClr val="000000"/>
            </a:solidFill>
            <a:latin typeface="Calibri"/>
            <a:cs typeface="Calibri"/>
          </a:endParaRPr>
        </a:p>
      </xdr:txBody>
    </xdr:sp>
    <xdr:clientData/>
  </xdr:twoCellAnchor>
  <xdr:twoCellAnchor>
    <xdr:from>
      <xdr:col>24</xdr:col>
      <xdr:colOff>571499</xdr:colOff>
      <xdr:row>4</xdr:row>
      <xdr:rowOff>28575</xdr:rowOff>
    </xdr:from>
    <xdr:to>
      <xdr:col>28</xdr:col>
      <xdr:colOff>161925</xdr:colOff>
      <xdr:row>9</xdr:row>
      <xdr:rowOff>152400</xdr:rowOff>
    </xdr:to>
    <xdr:sp macro="" textlink="">
      <xdr:nvSpPr>
        <xdr:cNvPr id="5" name="Bulle ronde 4">
          <a:extLst>
            <a:ext uri="{FF2B5EF4-FFF2-40B4-BE49-F238E27FC236}">
              <a16:creationId xmlns:a16="http://schemas.microsoft.com/office/drawing/2014/main" id="{00000000-0008-0000-0100-000005000000}"/>
            </a:ext>
          </a:extLst>
        </xdr:cNvPr>
        <xdr:cNvSpPr/>
      </xdr:nvSpPr>
      <xdr:spPr bwMode="auto">
        <a:xfrm>
          <a:off x="10601324" y="752475"/>
          <a:ext cx="1285876" cy="971550"/>
        </a:xfrm>
        <a:prstGeom prst="wedgeEllipseCallout">
          <a:avLst>
            <a:gd name="adj1" fmla="val -125953"/>
            <a:gd name="adj2" fmla="val -6374"/>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lang="fr-CH" sz="1200" b="1" i="1"/>
            <a:t>Inscrire le numéro d'éleveur</a:t>
          </a:r>
        </a:p>
      </xdr:txBody>
    </xdr:sp>
    <xdr:clientData/>
  </xdr:twoCellAnchor>
  <xdr:twoCellAnchor>
    <xdr:from>
      <xdr:col>2</xdr:col>
      <xdr:colOff>28575</xdr:colOff>
      <xdr:row>19</xdr:row>
      <xdr:rowOff>47624</xdr:rowOff>
    </xdr:from>
    <xdr:to>
      <xdr:col>6</xdr:col>
      <xdr:colOff>333375</xdr:colOff>
      <xdr:row>24</xdr:row>
      <xdr:rowOff>38100</xdr:rowOff>
    </xdr:to>
    <xdr:sp macro="" textlink="">
      <xdr:nvSpPr>
        <xdr:cNvPr id="7" name="Bulle ronde 6">
          <a:extLst>
            <a:ext uri="{FF2B5EF4-FFF2-40B4-BE49-F238E27FC236}">
              <a16:creationId xmlns:a16="http://schemas.microsoft.com/office/drawing/2014/main" id="{00000000-0008-0000-0100-000007000000}"/>
            </a:ext>
          </a:extLst>
        </xdr:cNvPr>
        <xdr:cNvSpPr/>
      </xdr:nvSpPr>
      <xdr:spPr bwMode="auto">
        <a:xfrm>
          <a:off x="457200" y="3419474"/>
          <a:ext cx="1466850" cy="819151"/>
        </a:xfrm>
        <a:prstGeom prst="wedgeEllipseCallout">
          <a:avLst>
            <a:gd name="adj1" fmla="val -24127"/>
            <a:gd name="adj2" fmla="val -92207"/>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lang="fr-CH" sz="1050" b="1" i="1"/>
            <a:t>Inscrire la section et le N° de la classe</a:t>
          </a:r>
        </a:p>
      </xdr:txBody>
    </xdr:sp>
    <xdr:clientData/>
  </xdr:twoCellAnchor>
  <xdr:twoCellAnchor>
    <xdr:from>
      <xdr:col>16</xdr:col>
      <xdr:colOff>228599</xdr:colOff>
      <xdr:row>17</xdr:row>
      <xdr:rowOff>152400</xdr:rowOff>
    </xdr:from>
    <xdr:to>
      <xdr:col>20</xdr:col>
      <xdr:colOff>219075</xdr:colOff>
      <xdr:row>25</xdr:row>
      <xdr:rowOff>57149</xdr:rowOff>
    </xdr:to>
    <xdr:sp macro="" textlink="">
      <xdr:nvSpPr>
        <xdr:cNvPr id="8" name="Bulle ronde 7">
          <a:extLst>
            <a:ext uri="{FF2B5EF4-FFF2-40B4-BE49-F238E27FC236}">
              <a16:creationId xmlns:a16="http://schemas.microsoft.com/office/drawing/2014/main" id="{00000000-0008-0000-0100-000008000000}"/>
            </a:ext>
          </a:extLst>
        </xdr:cNvPr>
        <xdr:cNvSpPr/>
      </xdr:nvSpPr>
      <xdr:spPr bwMode="auto">
        <a:xfrm>
          <a:off x="6172199" y="3200400"/>
          <a:ext cx="1181101" cy="1219199"/>
        </a:xfrm>
        <a:prstGeom prst="wedgeEllipseCallout">
          <a:avLst>
            <a:gd name="adj1" fmla="val -46385"/>
            <a:gd name="adj2" fmla="val -66424"/>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lang="fr-CH" sz="1050" b="1" i="1">
              <a:solidFill>
                <a:schemeClr val="dk1"/>
              </a:solidFill>
              <a:effectLst/>
              <a:latin typeface="+mn-lt"/>
              <a:ea typeface="+mn-ea"/>
              <a:cs typeface="+mn-cs"/>
            </a:rPr>
            <a:t>Inscrire la section et la classe</a:t>
          </a:r>
          <a:endParaRPr lang="fr-FR" sz="1050">
            <a:effectLst/>
          </a:endParaRPr>
        </a:p>
      </xdr:txBody>
    </xdr:sp>
    <xdr:clientData/>
  </xdr:twoCellAnchor>
  <xdr:twoCellAnchor>
    <xdr:from>
      <xdr:col>24</xdr:col>
      <xdr:colOff>504824</xdr:colOff>
      <xdr:row>13</xdr:row>
      <xdr:rowOff>133349</xdr:rowOff>
    </xdr:from>
    <xdr:to>
      <xdr:col>33</xdr:col>
      <xdr:colOff>200025</xdr:colOff>
      <xdr:row>22</xdr:row>
      <xdr:rowOff>152399</xdr:rowOff>
    </xdr:to>
    <xdr:sp macro="" textlink="">
      <xdr:nvSpPr>
        <xdr:cNvPr id="9" name="ZoneTexte 8">
          <a:extLst>
            <a:ext uri="{FF2B5EF4-FFF2-40B4-BE49-F238E27FC236}">
              <a16:creationId xmlns:a16="http://schemas.microsoft.com/office/drawing/2014/main" id="{00000000-0008-0000-0100-000009000000}"/>
            </a:ext>
          </a:extLst>
        </xdr:cNvPr>
        <xdr:cNvSpPr txBox="1"/>
      </xdr:nvSpPr>
      <xdr:spPr>
        <a:xfrm>
          <a:off x="10534649" y="2409824"/>
          <a:ext cx="2581276" cy="1609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sz="1200" b="1">
              <a:solidFill>
                <a:srgbClr val="FF0000"/>
              </a:solidFill>
            </a:rPr>
            <a:t>Inscrire</a:t>
          </a:r>
          <a:r>
            <a:rPr lang="fr-CH" sz="1200" b="1" baseline="0">
              <a:solidFill>
                <a:srgbClr val="FF0000"/>
              </a:solidFill>
            </a:rPr>
            <a:t> le n° d'éleveur</a:t>
          </a:r>
          <a:r>
            <a:rPr lang="fr-CH" sz="1200" b="1" baseline="0"/>
            <a:t>, ainsi le nom, prénom et d'adresse apparaissent automatiquement.</a:t>
          </a:r>
        </a:p>
        <a:p>
          <a:pPr algn="ctr"/>
          <a:r>
            <a:rPr lang="fr-CH" sz="1200" b="1">
              <a:solidFill>
                <a:srgbClr val="FF0000"/>
              </a:solidFill>
            </a:rPr>
            <a:t>Inscrire la</a:t>
          </a:r>
          <a:r>
            <a:rPr lang="fr-CH" sz="1200" b="1" baseline="0">
              <a:solidFill>
                <a:srgbClr val="FF0000"/>
              </a:solidFill>
            </a:rPr>
            <a:t> section et la classe (que vous trouverez dans le classeur "classes 2023", </a:t>
          </a:r>
          <a:r>
            <a:rPr lang="fr-CH" sz="1200" b="1" baseline="0">
              <a:solidFill>
                <a:sysClr val="windowText" lastClr="000000"/>
              </a:solidFill>
            </a:rPr>
            <a:t>ainsi le nom de l'oiseau apparaitra automatiquement.</a:t>
          </a:r>
          <a:endParaRPr lang="fr-CH" sz="1200" b="1">
            <a:solidFill>
              <a:sysClr val="windowText" lastClr="000000"/>
            </a:solidFill>
          </a:endParaRPr>
        </a:p>
      </xdr:txBody>
    </xdr:sp>
    <xdr:clientData/>
  </xdr:twoCellAnchor>
  <xdr:twoCellAnchor>
    <xdr:from>
      <xdr:col>7</xdr:col>
      <xdr:colOff>247650</xdr:colOff>
      <xdr:row>17</xdr:row>
      <xdr:rowOff>66675</xdr:rowOff>
    </xdr:from>
    <xdr:to>
      <xdr:col>9</xdr:col>
      <xdr:colOff>190500</xdr:colOff>
      <xdr:row>23</xdr:row>
      <xdr:rowOff>133350</xdr:rowOff>
    </xdr:to>
    <xdr:sp macro="" textlink="">
      <xdr:nvSpPr>
        <xdr:cNvPr id="12" name="Bulle ronde 11">
          <a:extLst>
            <a:ext uri="{FF2B5EF4-FFF2-40B4-BE49-F238E27FC236}">
              <a16:creationId xmlns:a16="http://schemas.microsoft.com/office/drawing/2014/main" id="{00000000-0008-0000-0100-00000C000000}"/>
            </a:ext>
          </a:extLst>
        </xdr:cNvPr>
        <xdr:cNvSpPr/>
      </xdr:nvSpPr>
      <xdr:spPr bwMode="auto">
        <a:xfrm>
          <a:off x="2219325" y="3114675"/>
          <a:ext cx="1704975" cy="1047750"/>
        </a:xfrm>
        <a:prstGeom prst="wedgeEllipseCallout">
          <a:avLst>
            <a:gd name="adj1" fmla="val -92827"/>
            <a:gd name="adj2" fmla="val -58260"/>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lang="fr-CH" sz="1050" b="1" i="1">
              <a:solidFill>
                <a:srgbClr val="FF0000"/>
              </a:solidFill>
            </a:rPr>
            <a:t>le N° de la bague est important et obligatoire pour les oiseaux CITES</a:t>
          </a:r>
          <a:endParaRPr lang="fr-CH" sz="1050" b="1" i="1"/>
        </a:p>
      </xdr:txBody>
    </xdr:sp>
    <xdr:clientData/>
  </xdr:twoCellAnchor>
  <xdr:oneCellAnchor>
    <xdr:from>
      <xdr:col>3</xdr:col>
      <xdr:colOff>41101</xdr:colOff>
      <xdr:row>27</xdr:row>
      <xdr:rowOff>85725</xdr:rowOff>
    </xdr:from>
    <xdr:ext cx="8248220" cy="718530"/>
    <xdr:sp macro="" textlink="">
      <xdr:nvSpPr>
        <xdr:cNvPr id="4" name="ZoneTexte 3">
          <a:extLst>
            <a:ext uri="{FF2B5EF4-FFF2-40B4-BE49-F238E27FC236}">
              <a16:creationId xmlns:a16="http://schemas.microsoft.com/office/drawing/2014/main" id="{00000000-0008-0000-0100-000004000000}"/>
            </a:ext>
          </a:extLst>
        </xdr:cNvPr>
        <xdr:cNvSpPr txBox="1"/>
      </xdr:nvSpPr>
      <xdr:spPr>
        <a:xfrm rot="21117743">
          <a:off x="822151" y="4772025"/>
          <a:ext cx="8248220" cy="71853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2000">
              <a:solidFill>
                <a:srgbClr val="FF0000"/>
              </a:solidFill>
            </a:rPr>
            <a:t>Vous avez la possibilité de remplir le</a:t>
          </a:r>
          <a:r>
            <a:rPr lang="fr-FR" sz="2000" baseline="0">
              <a:solidFill>
                <a:srgbClr val="FF0000"/>
              </a:solidFill>
            </a:rPr>
            <a:t> bulletin d'inscription directement </a:t>
          </a:r>
        </a:p>
        <a:p>
          <a:pPr algn="ctr"/>
          <a:r>
            <a:rPr lang="fr-FR" sz="2000" baseline="0">
              <a:solidFill>
                <a:srgbClr val="FF0000"/>
              </a:solidFill>
            </a:rPr>
            <a:t>depuis votre PC, de l'enregistrer et de nous le retourner directement par mail </a:t>
          </a:r>
          <a:endParaRPr lang="fr-FR" sz="20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22</xdr:col>
      <xdr:colOff>66675</xdr:colOff>
      <xdr:row>0</xdr:row>
      <xdr:rowOff>85725</xdr:rowOff>
    </xdr:from>
    <xdr:to>
      <xdr:col>22</xdr:col>
      <xdr:colOff>609600</xdr:colOff>
      <xdr:row>4</xdr:row>
      <xdr:rowOff>104775</xdr:rowOff>
    </xdr:to>
    <xdr:pic>
      <xdr:nvPicPr>
        <xdr:cNvPr id="2" name="Imagem 453" descr="logocomG.gi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5850" y="85725"/>
          <a:ext cx="5429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150495</xdr:colOff>
      <xdr:row>0</xdr:row>
      <xdr:rowOff>38100</xdr:rowOff>
    </xdr:from>
    <xdr:to>
      <xdr:col>16</xdr:col>
      <xdr:colOff>323855</xdr:colOff>
      <xdr:row>4</xdr:row>
      <xdr:rowOff>104775</xdr:rowOff>
    </xdr:to>
    <xdr:sp macro="" textlink="">
      <xdr:nvSpPr>
        <xdr:cNvPr id="3" name="Rectângulo 256">
          <a:extLst>
            <a:ext uri="{FF2B5EF4-FFF2-40B4-BE49-F238E27FC236}">
              <a16:creationId xmlns:a16="http://schemas.microsoft.com/office/drawing/2014/main" id="{00000000-0008-0000-0200-000003000000}"/>
            </a:ext>
          </a:extLst>
        </xdr:cNvPr>
        <xdr:cNvSpPr>
          <a:spLocks noChangeArrowheads="1"/>
        </xdr:cNvSpPr>
      </xdr:nvSpPr>
      <xdr:spPr bwMode="auto">
        <a:xfrm>
          <a:off x="931545" y="38100"/>
          <a:ext cx="65551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ctr"/>
        <a:lstStyle/>
        <a:p>
          <a:pPr algn="ctr" rtl="0">
            <a:defRPr sz="1000"/>
          </a:pPr>
          <a:r>
            <a:rPr lang="fr-FR" sz="2000" b="1" i="0" u="none" strike="noStrike" baseline="0">
              <a:solidFill>
                <a:srgbClr val="000000"/>
              </a:solidFill>
              <a:latin typeface="Calibri"/>
              <a:cs typeface="Calibri"/>
            </a:rPr>
            <a:t>66º CHAMPIONNAT MONDIAL C.O.M. - Cesena 2018 (I)</a:t>
          </a:r>
          <a:endParaRPr lang="fr-FR" sz="2400" b="1" i="0" u="none" strike="noStrike" baseline="0">
            <a:solidFill>
              <a:srgbClr val="000000"/>
            </a:solidFill>
            <a:latin typeface="Calibri"/>
            <a:cs typeface="Calibri"/>
          </a:endParaRPr>
        </a:p>
      </xdr:txBody>
    </xdr:sp>
    <xdr:clientData/>
  </xdr:twoCellAnchor>
  <xdr:twoCellAnchor>
    <xdr:from>
      <xdr:col>24</xdr:col>
      <xdr:colOff>514349</xdr:colOff>
      <xdr:row>4</xdr:row>
      <xdr:rowOff>28575</xdr:rowOff>
    </xdr:from>
    <xdr:to>
      <xdr:col>28</xdr:col>
      <xdr:colOff>104775</xdr:colOff>
      <xdr:row>9</xdr:row>
      <xdr:rowOff>152400</xdr:rowOff>
    </xdr:to>
    <xdr:sp macro="" textlink="">
      <xdr:nvSpPr>
        <xdr:cNvPr id="4" name="Bulle ronde 3">
          <a:extLst>
            <a:ext uri="{FF2B5EF4-FFF2-40B4-BE49-F238E27FC236}">
              <a16:creationId xmlns:a16="http://schemas.microsoft.com/office/drawing/2014/main" id="{00000000-0008-0000-0200-000004000000}"/>
            </a:ext>
          </a:extLst>
        </xdr:cNvPr>
        <xdr:cNvSpPr/>
      </xdr:nvSpPr>
      <xdr:spPr bwMode="auto">
        <a:xfrm>
          <a:off x="10544174" y="752475"/>
          <a:ext cx="1285876" cy="971550"/>
        </a:xfrm>
        <a:prstGeom prst="wedgeEllipseCallout">
          <a:avLst>
            <a:gd name="adj1" fmla="val -125953"/>
            <a:gd name="adj2" fmla="val -6374"/>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lang="fr-CH" sz="1200" b="1" i="1"/>
            <a:t>Geben Sie die Züchternummer ein</a:t>
          </a:r>
        </a:p>
      </xdr:txBody>
    </xdr:sp>
    <xdr:clientData/>
  </xdr:twoCellAnchor>
  <xdr:twoCellAnchor>
    <xdr:from>
      <xdr:col>2</xdr:col>
      <xdr:colOff>9525</xdr:colOff>
      <xdr:row>18</xdr:row>
      <xdr:rowOff>114299</xdr:rowOff>
    </xdr:from>
    <xdr:to>
      <xdr:col>6</xdr:col>
      <xdr:colOff>85725</xdr:colOff>
      <xdr:row>23</xdr:row>
      <xdr:rowOff>66675</xdr:rowOff>
    </xdr:to>
    <xdr:sp macro="" textlink="">
      <xdr:nvSpPr>
        <xdr:cNvPr id="5" name="Bulle ronde 4">
          <a:extLst>
            <a:ext uri="{FF2B5EF4-FFF2-40B4-BE49-F238E27FC236}">
              <a16:creationId xmlns:a16="http://schemas.microsoft.com/office/drawing/2014/main" id="{00000000-0008-0000-0200-000005000000}"/>
            </a:ext>
          </a:extLst>
        </xdr:cNvPr>
        <xdr:cNvSpPr/>
      </xdr:nvSpPr>
      <xdr:spPr bwMode="auto">
        <a:xfrm>
          <a:off x="438150" y="3324224"/>
          <a:ext cx="1238250" cy="771526"/>
        </a:xfrm>
        <a:prstGeom prst="wedgeEllipseCallout">
          <a:avLst>
            <a:gd name="adj1" fmla="val -15287"/>
            <a:gd name="adj2" fmla="val -82639"/>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lang="fr-CH" sz="1050" b="1" i="1"/>
            <a:t>Abschnitt und Klasse eintragen</a:t>
          </a:r>
        </a:p>
      </xdr:txBody>
    </xdr:sp>
    <xdr:clientData/>
  </xdr:twoCellAnchor>
  <xdr:twoCellAnchor>
    <xdr:from>
      <xdr:col>16</xdr:col>
      <xdr:colOff>228599</xdr:colOff>
      <xdr:row>17</xdr:row>
      <xdr:rowOff>152400</xdr:rowOff>
    </xdr:from>
    <xdr:to>
      <xdr:col>20</xdr:col>
      <xdr:colOff>219075</xdr:colOff>
      <xdr:row>22</xdr:row>
      <xdr:rowOff>76199</xdr:rowOff>
    </xdr:to>
    <xdr:sp macro="" textlink="">
      <xdr:nvSpPr>
        <xdr:cNvPr id="6" name="Bulle ronde 5">
          <a:extLst>
            <a:ext uri="{FF2B5EF4-FFF2-40B4-BE49-F238E27FC236}">
              <a16:creationId xmlns:a16="http://schemas.microsoft.com/office/drawing/2014/main" id="{00000000-0008-0000-0200-000006000000}"/>
            </a:ext>
          </a:extLst>
        </xdr:cNvPr>
        <xdr:cNvSpPr/>
      </xdr:nvSpPr>
      <xdr:spPr bwMode="auto">
        <a:xfrm>
          <a:off x="6172199" y="3200400"/>
          <a:ext cx="1181101" cy="742949"/>
        </a:xfrm>
        <a:prstGeom prst="wedgeEllipseCallout">
          <a:avLst>
            <a:gd name="adj1" fmla="val -46385"/>
            <a:gd name="adj2" fmla="val -66424"/>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lang="fr-CH" sz="1050" b="1" i="1">
              <a:solidFill>
                <a:schemeClr val="dk1"/>
              </a:solidFill>
              <a:effectLst/>
              <a:latin typeface="+mn-lt"/>
              <a:ea typeface="+mn-ea"/>
              <a:cs typeface="+mn-cs"/>
            </a:rPr>
            <a:t>Abschnitt und Klasse eintragen</a:t>
          </a:r>
          <a:endParaRPr lang="fr-FR" sz="1050">
            <a:effectLst/>
          </a:endParaRPr>
        </a:p>
      </xdr:txBody>
    </xdr:sp>
    <xdr:clientData/>
  </xdr:twoCellAnchor>
  <xdr:twoCellAnchor>
    <xdr:from>
      <xdr:col>24</xdr:col>
      <xdr:colOff>504824</xdr:colOff>
      <xdr:row>13</xdr:row>
      <xdr:rowOff>133349</xdr:rowOff>
    </xdr:from>
    <xdr:to>
      <xdr:col>33</xdr:col>
      <xdr:colOff>200025</xdr:colOff>
      <xdr:row>22</xdr:row>
      <xdr:rowOff>152399</xdr:rowOff>
    </xdr:to>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10534649" y="2409824"/>
          <a:ext cx="2581276" cy="1609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H" sz="1200" b="1">
              <a:solidFill>
                <a:srgbClr val="FF0000"/>
              </a:solidFill>
            </a:rPr>
            <a:t>Züchter-Nr. eintragen, so erscheinen automatisch Name, Vorname und Adresse.</a:t>
          </a:r>
        </a:p>
        <a:p>
          <a:pPr algn="ctr"/>
          <a:r>
            <a:rPr lang="fr-CH" sz="1200" b="1">
              <a:solidFill>
                <a:srgbClr val="FF0000"/>
              </a:solidFill>
            </a:rPr>
            <a:t>Notieren Sie den Abschnitt und die Klasse (die Sie im Ordner "classe 2023" finden, so erscheint automatisch der Name des Vogels.</a:t>
          </a:r>
          <a:endParaRPr lang="fr-CH" sz="1200" b="1">
            <a:solidFill>
              <a:sysClr val="windowText" lastClr="000000"/>
            </a:solidFill>
          </a:endParaRPr>
        </a:p>
      </xdr:txBody>
    </xdr:sp>
    <xdr:clientData/>
  </xdr:twoCellAnchor>
  <xdr:twoCellAnchor>
    <xdr:from>
      <xdr:col>7</xdr:col>
      <xdr:colOff>209550</xdr:colOff>
      <xdr:row>17</xdr:row>
      <xdr:rowOff>85725</xdr:rowOff>
    </xdr:from>
    <xdr:to>
      <xdr:col>9</xdr:col>
      <xdr:colOff>152400</xdr:colOff>
      <xdr:row>23</xdr:row>
      <xdr:rowOff>152400</xdr:rowOff>
    </xdr:to>
    <xdr:sp macro="" textlink="">
      <xdr:nvSpPr>
        <xdr:cNvPr id="8" name="Bulle ronde 7">
          <a:extLst>
            <a:ext uri="{FF2B5EF4-FFF2-40B4-BE49-F238E27FC236}">
              <a16:creationId xmlns:a16="http://schemas.microsoft.com/office/drawing/2014/main" id="{00000000-0008-0000-0200-000008000000}"/>
            </a:ext>
          </a:extLst>
        </xdr:cNvPr>
        <xdr:cNvSpPr/>
      </xdr:nvSpPr>
      <xdr:spPr bwMode="auto">
        <a:xfrm>
          <a:off x="2181225" y="3133725"/>
          <a:ext cx="1704975" cy="1047750"/>
        </a:xfrm>
        <a:prstGeom prst="wedgeEllipseCallout">
          <a:avLst>
            <a:gd name="adj1" fmla="val -92827"/>
            <a:gd name="adj2" fmla="val -58260"/>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horzOverflow="clip" wrap="square" lIns="18288" tIns="0" rIns="0" bIns="0" rtlCol="0" anchor="ctr" upright="1"/>
        <a:lstStyle/>
        <a:p>
          <a:pPr algn="ctr"/>
          <a:r>
            <a:rPr lang="fr-CH" sz="1050" b="1" i="1">
              <a:solidFill>
                <a:srgbClr val="FF0000"/>
              </a:solidFill>
            </a:rPr>
            <a:t>Die Ringnummer ist wichtig und obligatorisch für CITES-Vögel</a:t>
          </a:r>
          <a:endParaRPr lang="fr-CH" sz="1050" b="1" i="1"/>
        </a:p>
      </xdr:txBody>
    </xdr:sp>
    <xdr:clientData/>
  </xdr:twoCellAnchor>
  <xdr:oneCellAnchor>
    <xdr:from>
      <xdr:col>1</xdr:col>
      <xdr:colOff>123824</xdr:colOff>
      <xdr:row>27</xdr:row>
      <xdr:rowOff>158504</xdr:rowOff>
    </xdr:from>
    <xdr:ext cx="8938637" cy="718530"/>
    <xdr:sp macro="" textlink="">
      <xdr:nvSpPr>
        <xdr:cNvPr id="9" name="ZoneTexte 8">
          <a:extLst>
            <a:ext uri="{FF2B5EF4-FFF2-40B4-BE49-F238E27FC236}">
              <a16:creationId xmlns:a16="http://schemas.microsoft.com/office/drawing/2014/main" id="{00000000-0008-0000-0200-000009000000}"/>
            </a:ext>
          </a:extLst>
        </xdr:cNvPr>
        <xdr:cNvSpPr txBox="1"/>
      </xdr:nvSpPr>
      <xdr:spPr>
        <a:xfrm rot="21117743">
          <a:off x="342899" y="4844804"/>
          <a:ext cx="8938637" cy="71853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fr-FR" sz="2000">
              <a:solidFill>
                <a:srgbClr val="FF0000"/>
              </a:solidFill>
            </a:rPr>
            <a:t>Sie haben die Möglichkeit, das Anmeldeformular direkt auszufüllen von Ihrem PC, um es zu registrieren und senden Sie es direkt an uns per E-Mail</a:t>
          </a:r>
        </a:p>
      </xdr:txBody>
    </xdr:sp>
    <xdr:clientData/>
  </xdr:oneCellAnchor>
  <xdr:twoCellAnchor>
    <xdr:from>
      <xdr:col>20</xdr:col>
      <xdr:colOff>514350</xdr:colOff>
      <xdr:row>17</xdr:row>
      <xdr:rowOff>114300</xdr:rowOff>
    </xdr:from>
    <xdr:to>
      <xdr:col>22</xdr:col>
      <xdr:colOff>714375</xdr:colOff>
      <xdr:row>24</xdr:row>
      <xdr:rowOff>9525</xdr:rowOff>
    </xdr:to>
    <xdr:sp macro="" textlink="">
      <xdr:nvSpPr>
        <xdr:cNvPr id="10" name="Bulle ronde 9">
          <a:extLst>
            <a:ext uri="{FF2B5EF4-FFF2-40B4-BE49-F238E27FC236}">
              <a16:creationId xmlns:a16="http://schemas.microsoft.com/office/drawing/2014/main" id="{00000000-0008-0000-0200-00000A000000}"/>
            </a:ext>
          </a:extLst>
        </xdr:cNvPr>
        <xdr:cNvSpPr/>
      </xdr:nvSpPr>
      <xdr:spPr bwMode="auto">
        <a:xfrm>
          <a:off x="7648575" y="3162300"/>
          <a:ext cx="1704975" cy="1047750"/>
        </a:xfrm>
        <a:prstGeom prst="wedgeEllipseCallout">
          <a:avLst>
            <a:gd name="adj1" fmla="val -107352"/>
            <a:gd name="adj2" fmla="val -65533"/>
          </a:avLst>
        </a:prstGeom>
        <a:solidFill>
          <a:sysClr val="window" lastClr="FFFFFF"/>
        </a:solidFill>
        <a:ln w="25400" cap="flat" cmpd="sng" algn="ctr">
          <a:solidFill>
            <a:srgbClr val="9BBB59"/>
          </a:solidFill>
          <a:prstDash val="soli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CH" sz="1050" b="1" i="1" u="none" strike="noStrike" kern="0" cap="none" spc="0" normalizeH="0" baseline="0" noProof="0">
              <a:ln>
                <a:noFill/>
              </a:ln>
              <a:solidFill>
                <a:srgbClr val="FF0000"/>
              </a:solidFill>
              <a:effectLst/>
              <a:uLnTx/>
              <a:uFillTx/>
              <a:latin typeface="+mn-lt"/>
              <a:ea typeface="+mn-ea"/>
              <a:cs typeface="+mn-cs"/>
            </a:rPr>
            <a:t>Die Ringnummer ist wichtig und obligatorisch für CITES-Vögel</a:t>
          </a:r>
          <a:endParaRPr kumimoji="0" lang="fr-CH" sz="1050" b="1" i="1"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2085975</xdr:colOff>
          <xdr:row>300</xdr:row>
          <xdr:rowOff>28575</xdr:rowOff>
        </xdr:from>
        <xdr:to>
          <xdr:col>2</xdr:col>
          <xdr:colOff>2790825</xdr:colOff>
          <xdr:row>300</xdr:row>
          <xdr:rowOff>714375</xdr:rowOff>
        </xdr:to>
        <xdr:sp macro="" textlink="">
          <xdr:nvSpPr>
            <xdr:cNvPr id="5122" name="Picture 60"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2200275</xdr:colOff>
          <xdr:row>185</xdr:row>
          <xdr:rowOff>66675</xdr:rowOff>
        </xdr:from>
        <xdr:to>
          <xdr:col>2</xdr:col>
          <xdr:colOff>2905125</xdr:colOff>
          <xdr:row>185</xdr:row>
          <xdr:rowOff>733425</xdr:rowOff>
        </xdr:to>
        <xdr:sp macro="" textlink="">
          <xdr:nvSpPr>
            <xdr:cNvPr id="5123" name="Picture 60"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436</xdr:row>
          <xdr:rowOff>38100</xdr:rowOff>
        </xdr:from>
        <xdr:to>
          <xdr:col>1</xdr:col>
          <xdr:colOff>771525</xdr:colOff>
          <xdr:row>436</xdr:row>
          <xdr:rowOff>733425</xdr:rowOff>
        </xdr:to>
        <xdr:sp macro="" textlink="">
          <xdr:nvSpPr>
            <xdr:cNvPr id="5125" name="Picture 60"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6</xdr:row>
      <xdr:rowOff>142875</xdr:rowOff>
    </xdr:from>
    <xdr:to>
      <xdr:col>10</xdr:col>
      <xdr:colOff>514350</xdr:colOff>
      <xdr:row>34</xdr:row>
      <xdr:rowOff>105823</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47650" y="1333500"/>
          <a:ext cx="8267700" cy="4496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Thierry\LOCALS~1\Temp\Rar$DI03.000\08%20mondial%20feuilles%20d'%20inscriptions%20fr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CRIPTION"/>
      <sheetName val="CLASSE"/>
      <sheetName val="Calcul"/>
    </sheetNames>
    <sheetDataSet>
      <sheetData sheetId="0"/>
      <sheetData sheetId="1"/>
      <sheetData sheetId="2">
        <row r="1">
          <cell r="F1" t="str">
            <v>Base de donnée Classe INDIVDUEL</v>
          </cell>
          <cell r="K1" t="str">
            <v>Base de donnée Classe STAM</v>
          </cell>
        </row>
        <row r="2">
          <cell r="F2" t="str">
            <v>b_d1</v>
          </cell>
          <cell r="K2" t="str">
            <v>b_d2</v>
          </cell>
        </row>
        <row r="4">
          <cell r="F4" t="str">
            <v>A2</v>
          </cell>
          <cell r="G4" t="str">
            <v>harz classique</v>
          </cell>
          <cell r="K4" t="str">
            <v>A1</v>
          </cell>
          <cell r="L4" t="str">
            <v>harz classique</v>
          </cell>
          <cell r="M4" t="str">
            <v>Stam 4</v>
          </cell>
          <cell r="N4">
            <v>4</v>
          </cell>
        </row>
        <row r="5">
          <cell r="F5" t="str">
            <v>A4</v>
          </cell>
          <cell r="G5" t="str">
            <v>chant / couleur lipochromes autres que jaune</v>
          </cell>
          <cell r="K5" t="str">
            <v>A3</v>
          </cell>
          <cell r="L5" t="str">
            <v>chant / couleur lipochromes autres que jaune</v>
          </cell>
          <cell r="M5" t="str">
            <v>Stam 4:</v>
          </cell>
          <cell r="N5">
            <v>6</v>
          </cell>
        </row>
        <row r="6">
          <cell r="F6" t="str">
            <v>A6</v>
          </cell>
          <cell r="G6" t="str">
            <v>chant / couleur lipochromes à fond jaune</v>
          </cell>
          <cell r="K6" t="str">
            <v>A5</v>
          </cell>
          <cell r="L6" t="str">
            <v>chant / couleur lipochromes à fond jaune</v>
          </cell>
          <cell r="M6" t="str">
            <v xml:space="preserve">Stam 4: </v>
          </cell>
          <cell r="N6">
            <v>8</v>
          </cell>
        </row>
        <row r="7">
          <cell r="F7" t="str">
            <v>A8</v>
          </cell>
          <cell r="G7" t="str">
            <v>chant / couleur mélanines classiques</v>
          </cell>
          <cell r="K7" t="str">
            <v>A7</v>
          </cell>
          <cell r="L7" t="str">
            <v>chant / couleur mélanines classiques</v>
          </cell>
          <cell r="M7" t="str">
            <v xml:space="preserve">Stam 4: </v>
          </cell>
          <cell r="N7">
            <v>10</v>
          </cell>
        </row>
        <row r="8">
          <cell r="F8" t="str">
            <v>A10</v>
          </cell>
          <cell r="G8" t="str">
            <v>chant / couleur mélanines non classiques</v>
          </cell>
          <cell r="K8" t="str">
            <v>A9</v>
          </cell>
          <cell r="L8" t="str">
            <v>chant / couleur mélanines non classiques</v>
          </cell>
          <cell r="M8" t="str">
            <v xml:space="preserve">Stam 4: </v>
          </cell>
          <cell r="N8">
            <v>12</v>
          </cell>
        </row>
        <row r="9">
          <cell r="F9" t="str">
            <v>A12</v>
          </cell>
          <cell r="G9" t="str">
            <v>chant / posture</v>
          </cell>
          <cell r="K9" t="str">
            <v>A11</v>
          </cell>
          <cell r="L9" t="str">
            <v>chant / posture</v>
          </cell>
          <cell r="M9" t="str">
            <v xml:space="preserve">Stam 4: </v>
          </cell>
          <cell r="N9">
            <v>14</v>
          </cell>
        </row>
        <row r="10">
          <cell r="F10" t="str">
            <v>B2</v>
          </cell>
          <cell r="G10" t="str">
            <v>Malinois classique</v>
          </cell>
          <cell r="K10" t="str">
            <v>B1</v>
          </cell>
          <cell r="L10" t="str">
            <v>Malinois classique</v>
          </cell>
          <cell r="M10" t="str">
            <v>Stam 4:</v>
          </cell>
          <cell r="N10">
            <v>17</v>
          </cell>
        </row>
        <row r="11">
          <cell r="F11" t="str">
            <v>B4</v>
          </cell>
          <cell r="G11" t="str">
            <v>idem</v>
          </cell>
          <cell r="K11" t="str">
            <v>B3</v>
          </cell>
          <cell r="L11" t="str">
            <v>chant / couleur</v>
          </cell>
          <cell r="M11" t="str">
            <v xml:space="preserve">Stam 4: </v>
          </cell>
          <cell r="N11">
            <v>19</v>
          </cell>
        </row>
        <row r="12">
          <cell r="F12" t="str">
            <v>C2</v>
          </cell>
          <cell r="G12" t="str">
            <v>Timbrados</v>
          </cell>
          <cell r="K12" t="str">
            <v>C1</v>
          </cell>
          <cell r="L12" t="str">
            <v>Timbrados</v>
          </cell>
          <cell r="M12" t="str">
            <v>Stam 4</v>
          </cell>
          <cell r="N12">
            <v>22</v>
          </cell>
        </row>
        <row r="13">
          <cell r="F13" t="str">
            <v>D2</v>
          </cell>
          <cell r="G13" t="str">
            <v>Indiv. lipochrome blanc dominant</v>
          </cell>
          <cell r="K13" t="str">
            <v>D1</v>
          </cell>
          <cell r="L13" t="str">
            <v>Stam 4 lipochromes blanc dominant</v>
          </cell>
          <cell r="M13" t="str">
            <v>Stam 4</v>
          </cell>
          <cell r="N13">
            <v>28</v>
          </cell>
        </row>
        <row r="14">
          <cell r="F14" t="str">
            <v>D4</v>
          </cell>
          <cell r="G14" t="str">
            <v>Indiv.  lipochrome blanc récessif</v>
          </cell>
          <cell r="K14" t="str">
            <v>D3</v>
          </cell>
          <cell r="L14" t="str">
            <v>Stam 4 lipochromes blanc récessif</v>
          </cell>
          <cell r="M14" t="str">
            <v>Stam 4:</v>
          </cell>
          <cell r="N14">
            <v>30</v>
          </cell>
        </row>
        <row r="15">
          <cell r="F15" t="str">
            <v>D6</v>
          </cell>
          <cell r="G15" t="str">
            <v>Indiv. lipochrome jaune intensif</v>
          </cell>
          <cell r="K15" t="str">
            <v>D5</v>
          </cell>
          <cell r="L15" t="str">
            <v>Stam 4 lipochromes jaune intensif</v>
          </cell>
          <cell r="M15" t="str">
            <v xml:space="preserve">Stam 4: </v>
          </cell>
          <cell r="N15">
            <v>32</v>
          </cell>
        </row>
        <row r="16">
          <cell r="F16" t="str">
            <v>D8</v>
          </cell>
          <cell r="G16" t="str">
            <v>Indiv. lipochrome jaune schimmel</v>
          </cell>
          <cell r="K16" t="str">
            <v>D7</v>
          </cell>
          <cell r="L16" t="str">
            <v>Stam 4 lipochromes jaune schimmel</v>
          </cell>
          <cell r="M16" t="str">
            <v xml:space="preserve">Stam 4: </v>
          </cell>
          <cell r="N16">
            <v>34</v>
          </cell>
        </row>
        <row r="17">
          <cell r="F17" t="str">
            <v>D10</v>
          </cell>
          <cell r="G17" t="str">
            <v xml:space="preserve">Indiv.lipochrome jaune mosaïque mâle </v>
          </cell>
          <cell r="K17" t="str">
            <v>D9</v>
          </cell>
          <cell r="L17" t="str">
            <v>Stam 4 lipochromes jaune mosaïque mâles</v>
          </cell>
          <cell r="M17" t="str">
            <v xml:space="preserve">Stam 4: </v>
          </cell>
          <cell r="N17">
            <v>36</v>
          </cell>
        </row>
        <row r="18">
          <cell r="F18" t="str">
            <v>D12</v>
          </cell>
          <cell r="G18" t="str">
            <v xml:space="preserve">Indiv. lipochrome jaune mosaïque femelle </v>
          </cell>
          <cell r="K18" t="str">
            <v>D11</v>
          </cell>
          <cell r="L18" t="str">
            <v>Stam 4 lipochromes jaune mosaïque femelles</v>
          </cell>
          <cell r="M18" t="str">
            <v xml:space="preserve">Stam 4: </v>
          </cell>
          <cell r="N18">
            <v>38</v>
          </cell>
        </row>
        <row r="19">
          <cell r="F19" t="str">
            <v>D14</v>
          </cell>
          <cell r="G19" t="str">
            <v>Indiv. lipochrome jaune ivoire intensif</v>
          </cell>
          <cell r="K19" t="str">
            <v>D13</v>
          </cell>
          <cell r="L19" t="str">
            <v>Stam 4 lipochromes jaune ivoire intensif</v>
          </cell>
          <cell r="M19" t="str">
            <v>Stam 4:</v>
          </cell>
          <cell r="N19">
            <v>40</v>
          </cell>
        </row>
        <row r="20">
          <cell r="F20" t="str">
            <v>D16</v>
          </cell>
          <cell r="G20" t="str">
            <v>Indiv. lipochrome jaune ivoire schimmel</v>
          </cell>
          <cell r="K20" t="str">
            <v>D15</v>
          </cell>
          <cell r="L20" t="str">
            <v>Stam 4 lipochromes jaune ivoire schimmel</v>
          </cell>
          <cell r="M20" t="str">
            <v xml:space="preserve">Stam 4: </v>
          </cell>
          <cell r="N20">
            <v>42</v>
          </cell>
        </row>
        <row r="21">
          <cell r="F21" t="str">
            <v>D18</v>
          </cell>
          <cell r="G21" t="str">
            <v xml:space="preserve">Indiv. lipochrome jaune ivoire mosaïque mâle </v>
          </cell>
          <cell r="K21" t="str">
            <v>D17</v>
          </cell>
          <cell r="L21" t="str">
            <v>Stam 4 lipochromes jaune ivoire mosaïque mâles</v>
          </cell>
          <cell r="M21" t="str">
            <v>Stam 4</v>
          </cell>
          <cell r="N21">
            <v>44</v>
          </cell>
        </row>
        <row r="22">
          <cell r="F22" t="str">
            <v>D20</v>
          </cell>
          <cell r="G22" t="str">
            <v xml:space="preserve">Indiv. lipochrome jaune ivoire mosaïque femelle </v>
          </cell>
          <cell r="K22" t="str">
            <v>D19</v>
          </cell>
          <cell r="L22" t="str">
            <v>Stam 4 lipochromes jaune ivoire mosaïque femelles</v>
          </cell>
          <cell r="M22" t="str">
            <v>Stam 4</v>
          </cell>
          <cell r="N22">
            <v>46</v>
          </cell>
        </row>
        <row r="23">
          <cell r="F23" t="str">
            <v>D22</v>
          </cell>
          <cell r="G23" t="str">
            <v xml:space="preserve"> Indiv. lipochrome rouge intensif</v>
          </cell>
          <cell r="K23" t="str">
            <v>D21</v>
          </cell>
          <cell r="L23" t="str">
            <v>Stam 4 lipochromes rouge intensif</v>
          </cell>
          <cell r="M23" t="str">
            <v>Stam 4:</v>
          </cell>
          <cell r="N23">
            <v>48</v>
          </cell>
        </row>
        <row r="24">
          <cell r="F24" t="str">
            <v>D24</v>
          </cell>
          <cell r="G24" t="str">
            <v>Indiv. Lipochrome rouge schimmel</v>
          </cell>
          <cell r="K24" t="str">
            <v>D23</v>
          </cell>
          <cell r="L24" t="str">
            <v>Stam 4 Lipochromes rouge schimmel</v>
          </cell>
          <cell r="M24" t="str">
            <v xml:space="preserve">Stam 4: </v>
          </cell>
          <cell r="N24">
            <v>50</v>
          </cell>
        </row>
        <row r="25">
          <cell r="F25" t="str">
            <v>D26</v>
          </cell>
          <cell r="G25" t="str">
            <v xml:space="preserve">Indiv.  lipochrome rouge mosaïque mâle </v>
          </cell>
          <cell r="K25" t="str">
            <v>D25</v>
          </cell>
          <cell r="L25" t="str">
            <v>Stam 4 lipochromes rouge mosaïque mâles</v>
          </cell>
          <cell r="M25" t="str">
            <v xml:space="preserve">Stam 4: </v>
          </cell>
          <cell r="N25">
            <v>52</v>
          </cell>
        </row>
        <row r="26">
          <cell r="F26" t="str">
            <v>D28</v>
          </cell>
          <cell r="G26" t="str">
            <v xml:space="preserve">Indiv. Lipochrome  rouge mosaïque femelle </v>
          </cell>
          <cell r="K26" t="str">
            <v>D27</v>
          </cell>
          <cell r="L26" t="str">
            <v>Stam 4 lipochromes rouge mosaïque femelles</v>
          </cell>
          <cell r="M26" t="str">
            <v xml:space="preserve">Stam 4: </v>
          </cell>
          <cell r="N26">
            <v>54</v>
          </cell>
        </row>
        <row r="27">
          <cell r="F27" t="str">
            <v>D30</v>
          </cell>
          <cell r="G27" t="str">
            <v>Indiv. lipochrome rouge ivoire intensif</v>
          </cell>
          <cell r="K27" t="str">
            <v>D29</v>
          </cell>
          <cell r="L27" t="str">
            <v>Stam 4 lipochromes rouge ivoire intensif</v>
          </cell>
          <cell r="M27" t="str">
            <v xml:space="preserve">Stam 4: </v>
          </cell>
          <cell r="N27">
            <v>56</v>
          </cell>
        </row>
        <row r="28">
          <cell r="F28" t="str">
            <v>D32</v>
          </cell>
          <cell r="G28" t="str">
            <v>Indiv. lipochrome rouge ivoire schimmel</v>
          </cell>
          <cell r="K28" t="str">
            <v>D31</v>
          </cell>
          <cell r="L28" t="str">
            <v>Stam 4 lipochromes rouge ivoire schimmel</v>
          </cell>
          <cell r="M28" t="str">
            <v>Stam 4:</v>
          </cell>
          <cell r="N28">
            <v>58</v>
          </cell>
        </row>
        <row r="29">
          <cell r="F29" t="str">
            <v>D34</v>
          </cell>
          <cell r="G29" t="str">
            <v>Indiv. lipochrome rouge ivoire mosaïque mâle</v>
          </cell>
          <cell r="K29" t="str">
            <v>D33</v>
          </cell>
          <cell r="L29" t="str">
            <v>Stam 4 lipochromes rouge ivoire mosaïque mâles</v>
          </cell>
          <cell r="M29" t="str">
            <v xml:space="preserve">Stam 4: </v>
          </cell>
          <cell r="N29">
            <v>60</v>
          </cell>
        </row>
        <row r="30">
          <cell r="F30" t="str">
            <v>D36</v>
          </cell>
          <cell r="G30" t="str">
            <v>Indiv.lipochrome rouge ivoire mosaïque femelle</v>
          </cell>
          <cell r="K30" t="str">
            <v>D35</v>
          </cell>
          <cell r="L30" t="str">
            <v>Stam 4 lipochromes rouge ivoire mosaïque femelles</v>
          </cell>
          <cell r="M30" t="str">
            <v>Stam 4</v>
          </cell>
          <cell r="N30">
            <v>62</v>
          </cell>
        </row>
        <row r="31">
          <cell r="F31" t="str">
            <v>D38</v>
          </cell>
          <cell r="G31" t="str">
            <v>Indiv. albino dominant/recessif</v>
          </cell>
          <cell r="K31" t="str">
            <v>D37</v>
          </cell>
          <cell r="L31" t="str">
            <v>Stam 4 albino dominant/recessif</v>
          </cell>
          <cell r="M31" t="str">
            <v>Stam 4</v>
          </cell>
          <cell r="N31">
            <v>64</v>
          </cell>
        </row>
        <row r="32">
          <cell r="F32" t="str">
            <v>D40</v>
          </cell>
          <cell r="G32" t="str">
            <v>Indiv. lutino/lutino ivoire intensif et schimmel</v>
          </cell>
          <cell r="K32" t="str">
            <v>D39</v>
          </cell>
          <cell r="L32" t="str">
            <v>Stam 4 lutino/lutino ivoire intensif et schimmel</v>
          </cell>
          <cell r="M32" t="str">
            <v>Stam 4:</v>
          </cell>
          <cell r="N32">
            <v>66</v>
          </cell>
        </row>
        <row r="33">
          <cell r="F33" t="str">
            <v>D42</v>
          </cell>
          <cell r="G33" t="str">
            <v>Indiv. rubino/rubino ivoire intensif et schimmel</v>
          </cell>
          <cell r="K33" t="str">
            <v>D41</v>
          </cell>
          <cell r="L33" t="str">
            <v>Stam 4 rubino/rubino ivoire intensif et schimmel</v>
          </cell>
          <cell r="M33" t="str">
            <v xml:space="preserve">Stam 4: </v>
          </cell>
          <cell r="N33">
            <v>68</v>
          </cell>
        </row>
        <row r="34">
          <cell r="F34" t="str">
            <v>D44</v>
          </cell>
          <cell r="G34" t="str">
            <v xml:space="preserve">Indiv. lutino/lutino ivoire mosaïque </v>
          </cell>
          <cell r="K34" t="str">
            <v>D43</v>
          </cell>
          <cell r="L34" t="str">
            <v xml:space="preserve">Stam 4 lutino/lutino ivoire mosaïque </v>
          </cell>
          <cell r="M34" t="str">
            <v xml:space="preserve">Stam 4: </v>
          </cell>
          <cell r="N34">
            <v>70</v>
          </cell>
        </row>
        <row r="35">
          <cell r="F35" t="str">
            <v>D46</v>
          </cell>
          <cell r="G35" t="str">
            <v xml:space="preserve">Indiv. rubino/rubino ivoire mosaïque  </v>
          </cell>
          <cell r="K35" t="str">
            <v>D45</v>
          </cell>
          <cell r="L35" t="str">
            <v xml:space="preserve">Stam 4 rubino/rubino ivoire mosaïque  </v>
          </cell>
          <cell r="M35" t="str">
            <v xml:space="preserve">Stam 4: </v>
          </cell>
          <cell r="N35">
            <v>72</v>
          </cell>
        </row>
        <row r="36">
          <cell r="F36" t="str">
            <v>D48</v>
          </cell>
          <cell r="G36" t="str">
            <v>Indiv. Noir blanc dominant/recessif</v>
          </cell>
          <cell r="K36" t="str">
            <v>D47</v>
          </cell>
          <cell r="L36" t="str">
            <v>Stam 4 Noir blanc dominant/recessif</v>
          </cell>
          <cell r="M36" t="str">
            <v xml:space="preserve">Stam 4: </v>
          </cell>
          <cell r="N36">
            <v>74</v>
          </cell>
        </row>
        <row r="37">
          <cell r="F37" t="str">
            <v>D50</v>
          </cell>
          <cell r="G37" t="str">
            <v>Indiv. Brun blanc dominant/recessif</v>
          </cell>
          <cell r="K37" t="str">
            <v>D49</v>
          </cell>
          <cell r="L37" t="str">
            <v>Stam 4 Brun blanc dominant/recessif</v>
          </cell>
          <cell r="M37" t="str">
            <v>Stam 4:</v>
          </cell>
          <cell r="N37">
            <v>76</v>
          </cell>
        </row>
        <row r="38">
          <cell r="F38" t="str">
            <v>D52</v>
          </cell>
          <cell r="G38" t="str">
            <v>Indiv. Agate blanc dominant/recessif</v>
          </cell>
          <cell r="K38" t="str">
            <v>D51</v>
          </cell>
          <cell r="L38" t="str">
            <v>Stam 4 Agate blanc dominant/recessif</v>
          </cell>
          <cell r="M38" t="str">
            <v xml:space="preserve">Stam 4: </v>
          </cell>
          <cell r="N38">
            <v>78</v>
          </cell>
        </row>
        <row r="39">
          <cell r="F39" t="str">
            <v>D54</v>
          </cell>
          <cell r="G39" t="str">
            <v>Indiv. Isabelle blanc dominant/recessif</v>
          </cell>
          <cell r="K39" t="str">
            <v>D53</v>
          </cell>
          <cell r="L39" t="str">
            <v>Stam 4 Isabelle blanc dominant/recessif</v>
          </cell>
          <cell r="M39" t="str">
            <v>Stam 4</v>
          </cell>
          <cell r="N39">
            <v>80</v>
          </cell>
        </row>
        <row r="40">
          <cell r="F40" t="str">
            <v>D56</v>
          </cell>
          <cell r="G40" t="str">
            <v>Indiv. Noir jaune/jaune ivoire  intensif et schimmel</v>
          </cell>
          <cell r="K40" t="str">
            <v>D55</v>
          </cell>
          <cell r="L40" t="str">
            <v>Stam 4 Noir jaune/jaune ivoire  intensif et schimmel</v>
          </cell>
          <cell r="M40" t="str">
            <v>Stam 4</v>
          </cell>
          <cell r="N40">
            <v>82</v>
          </cell>
        </row>
        <row r="41">
          <cell r="F41" t="str">
            <v>D58</v>
          </cell>
          <cell r="G41" t="str">
            <v>Indiv. Brun jaune/jaune ivoire  intensif et schimmel</v>
          </cell>
          <cell r="K41" t="str">
            <v>D57</v>
          </cell>
          <cell r="L41" t="str">
            <v>Stam 4 Brun jaune/jaune ivoire  intensif et schimmel</v>
          </cell>
          <cell r="M41" t="str">
            <v>Stam 4:</v>
          </cell>
          <cell r="N41">
            <v>84</v>
          </cell>
        </row>
        <row r="42">
          <cell r="F42" t="str">
            <v>D60</v>
          </cell>
          <cell r="G42" t="str">
            <v>Indiv. Agate jaune/jaune ivoire  intensif et schimmel</v>
          </cell>
          <cell r="K42" t="str">
            <v>D59</v>
          </cell>
          <cell r="L42" t="str">
            <v>Stam 4 Agate jaune/jaune ivoire  intensif et schimmel</v>
          </cell>
          <cell r="M42" t="str">
            <v xml:space="preserve">Stam 4: </v>
          </cell>
          <cell r="N42">
            <v>86</v>
          </cell>
        </row>
        <row r="43">
          <cell r="F43" t="str">
            <v>D62</v>
          </cell>
          <cell r="G43" t="str">
            <v>Indiv. Isabelle jaune/jaune ivoire intensif et schimmel</v>
          </cell>
          <cell r="K43" t="str">
            <v>D61</v>
          </cell>
          <cell r="L43" t="str">
            <v>Stam 4 Isabelle jaune/jaune ivoire intensif et schimmel</v>
          </cell>
          <cell r="M43" t="str">
            <v xml:space="preserve">Stam 4: </v>
          </cell>
          <cell r="N43">
            <v>88</v>
          </cell>
        </row>
        <row r="44">
          <cell r="F44" t="str">
            <v>D64</v>
          </cell>
          <cell r="G44" t="str">
            <v>Indiv. Noir rouge/rouge ivoire  intensif et schimmel</v>
          </cell>
          <cell r="K44" t="str">
            <v>D63</v>
          </cell>
          <cell r="L44" t="str">
            <v>Stam 4 Noir rouge/rouge ivoire  intensif et schimmel</v>
          </cell>
          <cell r="M44" t="str">
            <v xml:space="preserve">Stam 4: </v>
          </cell>
          <cell r="N44">
            <v>90</v>
          </cell>
        </row>
        <row r="45">
          <cell r="F45" t="str">
            <v>D66</v>
          </cell>
          <cell r="G45" t="str">
            <v>Indiv. Brun rouge/rouge ivoire intensif et schimmel</v>
          </cell>
          <cell r="K45" t="str">
            <v>D65</v>
          </cell>
          <cell r="L45" t="str">
            <v>Stam 4 Brun rouge/rouge ivoire intensif et schimmel</v>
          </cell>
          <cell r="M45" t="str">
            <v xml:space="preserve">Stam 4: </v>
          </cell>
          <cell r="N45">
            <v>92</v>
          </cell>
        </row>
        <row r="46">
          <cell r="F46" t="str">
            <v>D68</v>
          </cell>
          <cell r="G46" t="str">
            <v>Indiv. Agate rouge/rouge ivoire intensif et schimmel</v>
          </cell>
          <cell r="K46" t="str">
            <v>D67</v>
          </cell>
          <cell r="L46" t="str">
            <v>Stam 4 Agate rouge/rouge ivoire intensif et schimmel</v>
          </cell>
          <cell r="M46" t="str">
            <v>Stam 4:</v>
          </cell>
          <cell r="N46">
            <v>94</v>
          </cell>
        </row>
        <row r="47">
          <cell r="F47" t="str">
            <v>D70</v>
          </cell>
          <cell r="G47" t="str">
            <v>Indiv.Isabelle rouge/rouge ivoire intensif et schimmel</v>
          </cell>
          <cell r="K47" t="str">
            <v>D69</v>
          </cell>
          <cell r="L47" t="str">
            <v>Stam 4 Isabelle rouge/rouge ivoire intensif et schimmel</v>
          </cell>
          <cell r="M47" t="str">
            <v xml:space="preserve">Stam 4: </v>
          </cell>
          <cell r="N47">
            <v>96</v>
          </cell>
        </row>
        <row r="48">
          <cell r="F48" t="str">
            <v>D72</v>
          </cell>
          <cell r="G48" t="str">
            <v xml:space="preserve">Indiv. Noir jaune/jaune ivoire mosaïque </v>
          </cell>
          <cell r="K48" t="str">
            <v>D71</v>
          </cell>
          <cell r="L48" t="str">
            <v xml:space="preserve">Stam 4 Noir jaune/jaune ivoire mosaïque </v>
          </cell>
          <cell r="M48" t="str">
            <v>Stam 4</v>
          </cell>
          <cell r="N48">
            <v>98</v>
          </cell>
        </row>
        <row r="49">
          <cell r="F49" t="str">
            <v>D74</v>
          </cell>
          <cell r="G49" t="str">
            <v>Indiv. Brun jaune/jaune ivoire mosaïque</v>
          </cell>
          <cell r="K49" t="str">
            <v>D73</v>
          </cell>
          <cell r="L49" t="str">
            <v>Stam 4 Brun jaune/jaune ivoire mosaïque</v>
          </cell>
          <cell r="M49" t="str">
            <v xml:space="preserve">Stam 4: </v>
          </cell>
          <cell r="N49">
            <v>100</v>
          </cell>
        </row>
        <row r="50">
          <cell r="F50" t="str">
            <v>D76</v>
          </cell>
          <cell r="G50" t="str">
            <v xml:space="preserve">Indiv.Agate jaune/jaune ivoire mosaïque </v>
          </cell>
          <cell r="K50" t="str">
            <v>D75</v>
          </cell>
          <cell r="L50" t="str">
            <v xml:space="preserve">Stam 4 Agate jaune/jaune ivoire mosaïque </v>
          </cell>
          <cell r="M50" t="str">
            <v>Stam 4:</v>
          </cell>
          <cell r="N50">
            <v>102</v>
          </cell>
        </row>
        <row r="51">
          <cell r="F51" t="str">
            <v>D78</v>
          </cell>
          <cell r="G51" t="str">
            <v>Indiv. Isabelle jaune/jaune ivoire mosaïque</v>
          </cell>
          <cell r="K51" t="str">
            <v>D77</v>
          </cell>
          <cell r="L51" t="str">
            <v>Stam 4 Isabelle jaune/jaune ivoire mosaïque</v>
          </cell>
          <cell r="M51" t="str">
            <v xml:space="preserve">Stam 4: </v>
          </cell>
          <cell r="N51">
            <v>104</v>
          </cell>
        </row>
        <row r="52">
          <cell r="F52" t="str">
            <v>D80</v>
          </cell>
          <cell r="G52" t="str">
            <v xml:space="preserve">Indiv. Noir rouge/rouge ivoire mosaïque </v>
          </cell>
          <cell r="K52" t="str">
            <v>D79</v>
          </cell>
          <cell r="L52" t="str">
            <v xml:space="preserve">Stam 4 Noir rouge/rouge ivoire mosaïque </v>
          </cell>
          <cell r="M52" t="str">
            <v>Stam 4</v>
          </cell>
          <cell r="N52">
            <v>106</v>
          </cell>
        </row>
        <row r="53">
          <cell r="F53" t="str">
            <v>D82</v>
          </cell>
          <cell r="G53" t="str">
            <v>Indiv. Brun rouge/rouge ivoire mosaïque</v>
          </cell>
          <cell r="K53" t="str">
            <v>D81</v>
          </cell>
          <cell r="L53" t="str">
            <v>Stam 4 Brun rouge/rouge ivoire mosaïque</v>
          </cell>
          <cell r="M53" t="str">
            <v>Stam 4</v>
          </cell>
          <cell r="N53">
            <v>108</v>
          </cell>
        </row>
        <row r="54">
          <cell r="F54" t="str">
            <v>D84</v>
          </cell>
          <cell r="G54" t="str">
            <v xml:space="preserve">Indiv. Agate rouge/rouge ivoire mosaïque </v>
          </cell>
          <cell r="K54" t="str">
            <v>D83</v>
          </cell>
          <cell r="L54" t="str">
            <v xml:space="preserve">Stam 4 Agate rouge/rouge ivoire mosaïque </v>
          </cell>
          <cell r="M54" t="str">
            <v>Stam 4:</v>
          </cell>
          <cell r="N54">
            <v>110</v>
          </cell>
        </row>
        <row r="55">
          <cell r="F55" t="str">
            <v>D86</v>
          </cell>
          <cell r="G55" t="str">
            <v xml:space="preserve">Indiv. Isabelle rouge/rouge ivoire mosaïque </v>
          </cell>
          <cell r="K55" t="str">
            <v>D85</v>
          </cell>
          <cell r="L55" t="str">
            <v xml:space="preserve">Stam 4 Isabelle rouge/rouge ivoire mosaïque </v>
          </cell>
          <cell r="M55" t="str">
            <v xml:space="preserve">Stam 4: </v>
          </cell>
          <cell r="N55">
            <v>112</v>
          </cell>
        </row>
        <row r="56">
          <cell r="F56" t="str">
            <v>D88</v>
          </cell>
          <cell r="G56" t="str">
            <v>Indiv. Noir Pastel blanc dominant/recessif</v>
          </cell>
          <cell r="K56" t="str">
            <v>D87</v>
          </cell>
          <cell r="L56" t="str">
            <v>Stam 4 Noir Pastel blanc dominant/recessif</v>
          </cell>
          <cell r="M56" t="str">
            <v xml:space="preserve">Stam 4: </v>
          </cell>
          <cell r="N56">
            <v>114</v>
          </cell>
        </row>
        <row r="57">
          <cell r="F57" t="str">
            <v>D90</v>
          </cell>
          <cell r="G57" t="str">
            <v>Indiv. Brun Pastel blanc dominant/recessif</v>
          </cell>
          <cell r="K57" t="str">
            <v>D89</v>
          </cell>
          <cell r="L57" t="str">
            <v>Stam 4 Brun Pastel blanc dominant/recessif</v>
          </cell>
          <cell r="M57" t="str">
            <v xml:space="preserve">Stam 4: </v>
          </cell>
          <cell r="N57">
            <v>116</v>
          </cell>
        </row>
        <row r="58">
          <cell r="F58" t="str">
            <v>D92</v>
          </cell>
          <cell r="G58" t="str">
            <v>Indiv. Agate Pastel blanc dominant/recessif</v>
          </cell>
          <cell r="K58" t="str">
            <v>D91</v>
          </cell>
          <cell r="L58" t="str">
            <v>Stam 4 Agate Pastel blanc dominant/recessif</v>
          </cell>
          <cell r="M58" t="str">
            <v xml:space="preserve">Stam 4: </v>
          </cell>
          <cell r="N58">
            <v>118</v>
          </cell>
        </row>
        <row r="59">
          <cell r="F59" t="str">
            <v>D94</v>
          </cell>
          <cell r="G59" t="str">
            <v>Indiv. Isabelle Pastel blanc dominant/recessif</v>
          </cell>
          <cell r="K59" t="str">
            <v>D93</v>
          </cell>
          <cell r="L59" t="str">
            <v>Stam 4 Isabelle Pastel blanc dominant/recessif</v>
          </cell>
          <cell r="M59" t="str">
            <v>Stam 4:</v>
          </cell>
          <cell r="N59">
            <v>120</v>
          </cell>
        </row>
        <row r="60">
          <cell r="F60" t="str">
            <v>D96</v>
          </cell>
          <cell r="G60" t="str">
            <v>Indiv. Noir Pastel jaune/jaune ivoire intensif et schimmel</v>
          </cell>
          <cell r="K60" t="str">
            <v>D95</v>
          </cell>
          <cell r="L60" t="str">
            <v>Stam 4 Noir Pastel jaune/jaune ivoire intensif et schimmel</v>
          </cell>
          <cell r="M60" t="str">
            <v xml:space="preserve">Stam 4: </v>
          </cell>
          <cell r="N60">
            <v>122</v>
          </cell>
        </row>
        <row r="61">
          <cell r="F61" t="str">
            <v>D98</v>
          </cell>
          <cell r="G61" t="str">
            <v>Indiv. Brun Pastel jaune/jaune ivoire intensif et schimmel</v>
          </cell>
          <cell r="K61" t="str">
            <v>D97</v>
          </cell>
          <cell r="L61" t="str">
            <v>Stam 4 Brun Pastel jaune/jaune ivoire intensif et schimmel</v>
          </cell>
          <cell r="M61" t="str">
            <v>Stam 4</v>
          </cell>
          <cell r="N61">
            <v>124</v>
          </cell>
        </row>
        <row r="62">
          <cell r="F62" t="str">
            <v>D100</v>
          </cell>
          <cell r="G62" t="str">
            <v>Indiv. Agate Pastel jaune/jaune ivoire intensif et schimmel</v>
          </cell>
          <cell r="K62" t="str">
            <v>D99</v>
          </cell>
          <cell r="L62" t="str">
            <v>Stam 4 Agate Pastel jaune/jaune ivoire intensif et schimmel</v>
          </cell>
          <cell r="M62" t="str">
            <v>Stam 4</v>
          </cell>
          <cell r="N62">
            <v>126</v>
          </cell>
        </row>
        <row r="63">
          <cell r="F63" t="str">
            <v>D102</v>
          </cell>
          <cell r="G63" t="str">
            <v>Indiv. Isabelle Pastel jaune/jaune ivoire intensif et schimmel</v>
          </cell>
          <cell r="K63" t="str">
            <v>D101</v>
          </cell>
          <cell r="L63" t="str">
            <v>Stam 4 Isabelle Pastel jaune/jaune ivoire intensif et schimmel</v>
          </cell>
          <cell r="M63" t="str">
            <v>Stam 4:</v>
          </cell>
          <cell r="N63">
            <v>128</v>
          </cell>
        </row>
        <row r="64">
          <cell r="F64" t="str">
            <v>D104</v>
          </cell>
          <cell r="G64" t="str">
            <v xml:space="preserve">Indiv. Noir Pastel rouge/rouge ivoire intensif et schimmel    </v>
          </cell>
          <cell r="K64" t="str">
            <v>D103</v>
          </cell>
          <cell r="L64" t="str">
            <v xml:space="preserve">Stam 4 Noir Pastel rouge/rouge ivoire intensif et schimmel    </v>
          </cell>
          <cell r="M64" t="str">
            <v xml:space="preserve">Stam 4: </v>
          </cell>
          <cell r="N64">
            <v>130</v>
          </cell>
        </row>
        <row r="65">
          <cell r="F65" t="str">
            <v>D106</v>
          </cell>
          <cell r="G65" t="str">
            <v>Indiv. Brun Pastel rouge/rouge ivoire intensif et schimmel</v>
          </cell>
          <cell r="K65" t="str">
            <v>D105</v>
          </cell>
          <cell r="L65" t="str">
            <v>Stam 4 Brun Pastel rouge/rouge ivoire intensif et schimmel</v>
          </cell>
          <cell r="M65" t="str">
            <v xml:space="preserve">Stam 4: </v>
          </cell>
          <cell r="N65">
            <v>132</v>
          </cell>
        </row>
        <row r="66">
          <cell r="F66" t="str">
            <v>D108</v>
          </cell>
          <cell r="G66" t="str">
            <v>Indiv. Agate Pastel rouge/rouge ivoire intensif et schimmel</v>
          </cell>
          <cell r="K66" t="str">
            <v>D107</v>
          </cell>
          <cell r="L66" t="str">
            <v>Stam 4 Agate Pastel rouge/rouge ivoire intensif et schimmel</v>
          </cell>
          <cell r="M66" t="str">
            <v xml:space="preserve">Stam 4: </v>
          </cell>
          <cell r="N66">
            <v>134</v>
          </cell>
        </row>
        <row r="67">
          <cell r="F67" t="str">
            <v>D110</v>
          </cell>
          <cell r="G67" t="str">
            <v>Indiv. Isabelle Pastel rouge/rouge ivoire intensif et schimmel</v>
          </cell>
          <cell r="K67" t="str">
            <v>D109</v>
          </cell>
          <cell r="L67" t="str">
            <v>Stam 4 Isabelle Pastel rouge/rouge ivoire intensif et schimmel</v>
          </cell>
          <cell r="M67" t="str">
            <v xml:space="preserve">Stam 4: </v>
          </cell>
          <cell r="N67">
            <v>136</v>
          </cell>
        </row>
        <row r="68">
          <cell r="F68" t="str">
            <v>D112</v>
          </cell>
          <cell r="G68" t="str">
            <v>Indiv. Noir pastel jaune/jaune ivoire mosaïque</v>
          </cell>
          <cell r="K68" t="str">
            <v>D111</v>
          </cell>
          <cell r="L68" t="str">
            <v>Stam 4 Noir pastel jaune/jaune ivoire mosaïque</v>
          </cell>
          <cell r="M68" t="str">
            <v>Stam 4:</v>
          </cell>
          <cell r="N68">
            <v>138</v>
          </cell>
        </row>
        <row r="69">
          <cell r="F69" t="str">
            <v>D114</v>
          </cell>
          <cell r="G69" t="str">
            <v>Indiv. Brun pastel jaune/jaune ivoire mosaïque</v>
          </cell>
          <cell r="K69" t="str">
            <v>D113</v>
          </cell>
          <cell r="L69" t="str">
            <v>Stam 4 Brun pastel jaune/jaune ivoire mosaïque</v>
          </cell>
          <cell r="M69" t="str">
            <v xml:space="preserve">Stam 4: </v>
          </cell>
          <cell r="N69">
            <v>140</v>
          </cell>
        </row>
        <row r="70">
          <cell r="F70" t="str">
            <v>D116</v>
          </cell>
          <cell r="G70" t="str">
            <v>Indiv. Agate pastel jaune/jaune ivoire mosaïque</v>
          </cell>
          <cell r="K70" t="str">
            <v>D115</v>
          </cell>
          <cell r="L70" t="str">
            <v>Stam 4 Agate pastel jaune/jaune ivoire mosaïque</v>
          </cell>
          <cell r="M70" t="str">
            <v>Stam 4</v>
          </cell>
          <cell r="N70">
            <v>142</v>
          </cell>
        </row>
        <row r="71">
          <cell r="F71" t="str">
            <v>D118</v>
          </cell>
          <cell r="G71" t="str">
            <v>Indiv. Isabelle pastel jaune/jaune ivoire mosaïque</v>
          </cell>
          <cell r="K71" t="str">
            <v>D117</v>
          </cell>
          <cell r="L71" t="str">
            <v>Stam 4 Isabelle pastel jaune/jaune ivoire mosaïque</v>
          </cell>
          <cell r="M71" t="str">
            <v xml:space="preserve">Stam 4: </v>
          </cell>
          <cell r="N71">
            <v>144</v>
          </cell>
        </row>
        <row r="72">
          <cell r="F72" t="str">
            <v>D120</v>
          </cell>
          <cell r="G72" t="str">
            <v>Indiv. Noir pastel rouge/rouge ivoire mosaïque</v>
          </cell>
          <cell r="K72" t="str">
            <v>D119</v>
          </cell>
          <cell r="L72" t="str">
            <v>Stam 4 Noir pastel rouge/rouge ivoire mosaïque</v>
          </cell>
          <cell r="M72" t="str">
            <v>Stam 4:</v>
          </cell>
          <cell r="N72">
            <v>146</v>
          </cell>
        </row>
        <row r="73">
          <cell r="F73" t="str">
            <v>D122</v>
          </cell>
          <cell r="G73" t="str">
            <v>Indiv. Brun pastel rouge/rouge ivoire mosaïque</v>
          </cell>
          <cell r="K73" t="str">
            <v>D121</v>
          </cell>
          <cell r="L73" t="str">
            <v>Stam 4 Brun pastel rouge/rouge ivoire mosaïque</v>
          </cell>
          <cell r="M73" t="str">
            <v xml:space="preserve">Stam 4: </v>
          </cell>
          <cell r="N73">
            <v>148</v>
          </cell>
        </row>
        <row r="74">
          <cell r="F74" t="str">
            <v>D124</v>
          </cell>
          <cell r="G74" t="str">
            <v>Indiv. Agate pastel rouge/rouge ivoire mosaïque</v>
          </cell>
          <cell r="K74" t="str">
            <v>D123</v>
          </cell>
          <cell r="L74" t="str">
            <v>Stam 4 Agate pastel rouge/rouge ivoire mosaïque</v>
          </cell>
          <cell r="M74" t="str">
            <v>Stam 4</v>
          </cell>
          <cell r="N74">
            <v>150</v>
          </cell>
        </row>
        <row r="75">
          <cell r="F75" t="str">
            <v>D126</v>
          </cell>
          <cell r="G75" t="str">
            <v>Indiv. Isabelle pastel rouge/rouge ivoire mosaïque</v>
          </cell>
          <cell r="K75" t="str">
            <v>D125</v>
          </cell>
          <cell r="L75" t="str">
            <v>Stam 4 Isabelle pastel rouge/rouge ivoire mosaïque</v>
          </cell>
          <cell r="M75" t="str">
            <v>Stam 4</v>
          </cell>
          <cell r="N75">
            <v>152</v>
          </cell>
        </row>
        <row r="76">
          <cell r="F76" t="str">
            <v>D128</v>
          </cell>
          <cell r="G76" t="str">
            <v>Indiv. Noir Ailes Grises blanc dominant/recessif</v>
          </cell>
          <cell r="K76" t="str">
            <v>D127</v>
          </cell>
          <cell r="L76" t="str">
            <v>Stam 4 Noir Ailes Grises blanc dominant/recessif</v>
          </cell>
          <cell r="M76" t="str">
            <v>Stam 4:</v>
          </cell>
          <cell r="N76">
            <v>154</v>
          </cell>
        </row>
        <row r="77">
          <cell r="F77" t="str">
            <v>D130</v>
          </cell>
          <cell r="G77" t="str">
            <v>Indiv. Noir Ailes Grises jaune/jaune ivoire intensif et schimmel</v>
          </cell>
          <cell r="K77" t="str">
            <v>D129</v>
          </cell>
          <cell r="L77" t="str">
            <v>Stam 4 Noir Ailes Grises jaune/jaune ivoire intensif et schimmel</v>
          </cell>
          <cell r="M77" t="str">
            <v xml:space="preserve">Stam 4: </v>
          </cell>
          <cell r="N77">
            <v>156</v>
          </cell>
        </row>
        <row r="78">
          <cell r="F78" t="str">
            <v>D132</v>
          </cell>
          <cell r="G78" t="str">
            <v>Indiv. Noir Ailes Grises rouge/rouge ivoire intensif et schimmel</v>
          </cell>
          <cell r="K78" t="str">
            <v>D131</v>
          </cell>
          <cell r="L78" t="str">
            <v>Stam 4 Noir Ailes Grises rouge/rouge ivoire intensif et schimmel</v>
          </cell>
          <cell r="M78" t="str">
            <v xml:space="preserve">Stam 4: </v>
          </cell>
          <cell r="N78">
            <v>158</v>
          </cell>
        </row>
        <row r="79">
          <cell r="F79" t="str">
            <v>D134</v>
          </cell>
          <cell r="G79" t="str">
            <v>Indiv. Noir Ailes Grises jaune/jaune ivoire mosaïque</v>
          </cell>
          <cell r="K79" t="str">
            <v>D133</v>
          </cell>
          <cell r="L79" t="str">
            <v>Stam 4 Noir Ailes Grises jaune/jaune ivoire mosaïque</v>
          </cell>
          <cell r="M79" t="str">
            <v xml:space="preserve">Stam 4: </v>
          </cell>
          <cell r="N79">
            <v>160</v>
          </cell>
        </row>
        <row r="80">
          <cell r="F80" t="str">
            <v>D136</v>
          </cell>
          <cell r="G80" t="str">
            <v>Indiv. Noir Ailes Grises rouge/rouge ivoire mosaïque</v>
          </cell>
          <cell r="K80" t="str">
            <v>D135</v>
          </cell>
          <cell r="L80" t="str">
            <v>Stam 4 Noir Ailes Grises rouge/rouge ivoire mosaïque</v>
          </cell>
          <cell r="M80" t="str">
            <v xml:space="preserve">Stam 4: </v>
          </cell>
          <cell r="N80">
            <v>162</v>
          </cell>
        </row>
        <row r="81">
          <cell r="F81" t="str">
            <v>D138</v>
          </cell>
          <cell r="G81" t="str">
            <v>Indiv. Noir Opale blanc dominant/recessif</v>
          </cell>
          <cell r="K81" t="str">
            <v>D137</v>
          </cell>
          <cell r="L81" t="str">
            <v>Stam 4 Noir Opale blanc dominant/recessif</v>
          </cell>
          <cell r="M81" t="str">
            <v>Stam 4:</v>
          </cell>
          <cell r="N81">
            <v>164</v>
          </cell>
        </row>
        <row r="82">
          <cell r="F82" t="str">
            <v>D140</v>
          </cell>
          <cell r="G82" t="str">
            <v>Indiv. Brun Opale blanc dominant/recessif</v>
          </cell>
          <cell r="K82" t="str">
            <v>D139</v>
          </cell>
          <cell r="L82" t="str">
            <v>Stam 4 Brun Opale blanc dominant/recessif</v>
          </cell>
          <cell r="M82" t="str">
            <v xml:space="preserve">Stam 4: </v>
          </cell>
          <cell r="N82">
            <v>166</v>
          </cell>
        </row>
        <row r="83">
          <cell r="F83" t="str">
            <v>D142</v>
          </cell>
          <cell r="G83" t="str">
            <v>Indiv. Agate Opale blanc dominant/recessif</v>
          </cell>
          <cell r="K83" t="str">
            <v>D141</v>
          </cell>
          <cell r="L83" t="str">
            <v>Stam 4 Agate Opale blanc dominant/recessif</v>
          </cell>
          <cell r="M83" t="str">
            <v>Stam 4</v>
          </cell>
          <cell r="N83">
            <v>168</v>
          </cell>
        </row>
        <row r="84">
          <cell r="F84" t="str">
            <v>D144</v>
          </cell>
          <cell r="G84" t="str">
            <v>Indiv. Noir Opale jaune/jaune ivoire intensif et schimmel</v>
          </cell>
          <cell r="K84" t="str">
            <v>D143</v>
          </cell>
          <cell r="L84" t="str">
            <v>Stam 4 Noir Opale jaune/jaune ivoire intensif et schimmel</v>
          </cell>
          <cell r="M84" t="str">
            <v>Stam 4</v>
          </cell>
          <cell r="N84">
            <v>170</v>
          </cell>
        </row>
        <row r="85">
          <cell r="F85" t="str">
            <v>D146</v>
          </cell>
          <cell r="G85" t="str">
            <v>Indiv. Brun Opale jaune/jaune ivoire intensif et schimmel</v>
          </cell>
          <cell r="K85" t="str">
            <v>D145</v>
          </cell>
          <cell r="L85" t="str">
            <v>Stam 4 Brun Opale jaune/jaune ivoire intensif et schimmel</v>
          </cell>
          <cell r="M85" t="str">
            <v>Stam 4:</v>
          </cell>
          <cell r="N85">
            <v>172</v>
          </cell>
        </row>
        <row r="86">
          <cell r="F86" t="str">
            <v>D148</v>
          </cell>
          <cell r="G86" t="str">
            <v>Indiv. Agate Opale jaune/jaune ivoire intensif et schimmel</v>
          </cell>
          <cell r="K86" t="str">
            <v>D147</v>
          </cell>
          <cell r="L86" t="str">
            <v>Stam 4 Agate Opale jaune/jaune ivoire intensif et schimmel</v>
          </cell>
          <cell r="M86" t="str">
            <v xml:space="preserve">Stam 4: </v>
          </cell>
          <cell r="N86">
            <v>174</v>
          </cell>
        </row>
        <row r="87">
          <cell r="F87" t="str">
            <v>D150</v>
          </cell>
          <cell r="G87" t="str">
            <v>Indiv. Noir Opale rouge/rouge ivoire intensif et schimmel</v>
          </cell>
          <cell r="K87" t="str">
            <v>D149</v>
          </cell>
          <cell r="L87" t="str">
            <v>Stam 4 Noir Opale rouge/rouge ivoire intensif et schimmel</v>
          </cell>
          <cell r="M87" t="str">
            <v xml:space="preserve">Stam 4: </v>
          </cell>
          <cell r="N87">
            <v>176</v>
          </cell>
        </row>
        <row r="88">
          <cell r="F88" t="str">
            <v>D152</v>
          </cell>
          <cell r="G88" t="str">
            <v>Indiv. Brun Opale rouge/rouge ivoire intensif et schimmel</v>
          </cell>
          <cell r="K88" t="str">
            <v>D151</v>
          </cell>
          <cell r="L88" t="str">
            <v>Stam 4 Brun Opale rouge/rouge ivoire intensif et schimmel</v>
          </cell>
          <cell r="M88" t="str">
            <v xml:space="preserve">Stam 4: </v>
          </cell>
          <cell r="N88">
            <v>178</v>
          </cell>
        </row>
        <row r="89">
          <cell r="F89" t="str">
            <v>D154</v>
          </cell>
          <cell r="G89" t="str">
            <v>Indiv. Agate Opale rouge/rouge ivoire intensif et schimmel</v>
          </cell>
          <cell r="K89" t="str">
            <v>D153</v>
          </cell>
          <cell r="L89" t="str">
            <v>Stam 4 Agate Opale rouge/rouge ivoire intensif et schimmel</v>
          </cell>
          <cell r="M89" t="str">
            <v xml:space="preserve">Stam 4: </v>
          </cell>
          <cell r="N89">
            <v>180</v>
          </cell>
        </row>
        <row r="90">
          <cell r="F90" t="str">
            <v>D156</v>
          </cell>
          <cell r="G90" t="str">
            <v>Indiv. Noir Opale jaune/jaune ivoire mosaïque</v>
          </cell>
          <cell r="K90" t="str">
            <v>D155</v>
          </cell>
          <cell r="L90" t="str">
            <v>Stam 4 Noir Opale jaune/jaune ivoire mosaïque</v>
          </cell>
          <cell r="M90" t="str">
            <v>Stam 4:</v>
          </cell>
          <cell r="N90">
            <v>182</v>
          </cell>
        </row>
        <row r="91">
          <cell r="F91" t="str">
            <v>D158</v>
          </cell>
          <cell r="G91" t="str">
            <v>Indiv. Brun Opale jaune/jaune ivoire mosaïque</v>
          </cell>
          <cell r="K91" t="str">
            <v>D157</v>
          </cell>
          <cell r="L91" t="str">
            <v>Stam 4 Brun Opale jaune/jaune ivoire mosaïque</v>
          </cell>
          <cell r="M91" t="str">
            <v xml:space="preserve">Stam 4: </v>
          </cell>
          <cell r="N91">
            <v>184</v>
          </cell>
        </row>
        <row r="92">
          <cell r="F92" t="str">
            <v>D160</v>
          </cell>
          <cell r="G92" t="str">
            <v>Indiv. Agate Opale jaune/jaune ivoire mosaïque</v>
          </cell>
          <cell r="K92" t="str">
            <v>D159</v>
          </cell>
          <cell r="L92" t="str">
            <v>Stam 4 Agate Opale jaune/jaune ivoire mosaïque</v>
          </cell>
          <cell r="M92" t="str">
            <v>Stam 4</v>
          </cell>
          <cell r="N92">
            <v>186</v>
          </cell>
        </row>
        <row r="93">
          <cell r="F93" t="str">
            <v>D162</v>
          </cell>
          <cell r="G93" t="str">
            <v>Indiv. Noir  Opale rouge/rouge ivoire mosaïque</v>
          </cell>
          <cell r="K93" t="str">
            <v>D161</v>
          </cell>
          <cell r="L93" t="str">
            <v>Stam 4 Noir  Opale rouge/rouge ivoire mosaïque</v>
          </cell>
          <cell r="M93" t="str">
            <v xml:space="preserve">Stam 4: </v>
          </cell>
          <cell r="N93">
            <v>188</v>
          </cell>
        </row>
        <row r="94">
          <cell r="F94" t="str">
            <v>D164</v>
          </cell>
          <cell r="G94" t="str">
            <v>Indiv. Brun Opale rouge/rouge ivoire mosaïque</v>
          </cell>
          <cell r="K94" t="str">
            <v>D163</v>
          </cell>
          <cell r="L94" t="str">
            <v>Stam 4 Brun Opale rouge/rouge ivoire mosaïque</v>
          </cell>
          <cell r="M94" t="str">
            <v>Stam 4:</v>
          </cell>
          <cell r="N94">
            <v>190</v>
          </cell>
        </row>
        <row r="95">
          <cell r="F95" t="str">
            <v>D166</v>
          </cell>
          <cell r="G95" t="str">
            <v>Indiv. Agate Opale rouge/rouge ivoire mosaïque</v>
          </cell>
          <cell r="K95" t="str">
            <v>D165</v>
          </cell>
          <cell r="L95" t="str">
            <v>Stam 4 Agate Opale rouge/rouge ivoire mosaïque</v>
          </cell>
          <cell r="M95" t="str">
            <v xml:space="preserve">Stam 4: </v>
          </cell>
          <cell r="N95">
            <v>192</v>
          </cell>
        </row>
        <row r="96">
          <cell r="F96" t="str">
            <v>D168</v>
          </cell>
          <cell r="G96" t="str">
            <v>Indiv. Phaéo blanc dominant/recessif</v>
          </cell>
          <cell r="K96" t="str">
            <v>D167</v>
          </cell>
          <cell r="L96" t="str">
            <v>Stam 4 Phaéo blanc dominant/recessif</v>
          </cell>
          <cell r="M96" t="str">
            <v>Stam 4</v>
          </cell>
          <cell r="N96">
            <v>194</v>
          </cell>
        </row>
        <row r="97">
          <cell r="F97" t="str">
            <v>D170</v>
          </cell>
          <cell r="G97" t="str">
            <v>Indiv. Phaéo jaune/jaune ivoire intensif et schimmel</v>
          </cell>
          <cell r="K97" t="str">
            <v>D169</v>
          </cell>
          <cell r="L97" t="str">
            <v>Stam 4 Phaéo jaune/jaune ivoire intensif et schimmel</v>
          </cell>
          <cell r="M97" t="str">
            <v>Stam 4</v>
          </cell>
          <cell r="N97">
            <v>196</v>
          </cell>
        </row>
        <row r="98">
          <cell r="F98" t="str">
            <v>D172</v>
          </cell>
          <cell r="G98" t="str">
            <v>Indiv. Phaéo rouge/rouge ivoire intensif et schimmel</v>
          </cell>
          <cell r="K98" t="str">
            <v>D171</v>
          </cell>
          <cell r="L98" t="str">
            <v>Stam 4 Phaéo rouge/rouge ivoire intensif et schimmel</v>
          </cell>
          <cell r="M98" t="str">
            <v>Stam 4:</v>
          </cell>
          <cell r="N98">
            <v>198</v>
          </cell>
        </row>
        <row r="99">
          <cell r="F99" t="str">
            <v>D174</v>
          </cell>
          <cell r="G99" t="str">
            <v>Indiv. Phaéo jaune/jaune ivoire mosaïque</v>
          </cell>
          <cell r="K99" t="str">
            <v>D173</v>
          </cell>
          <cell r="L99" t="str">
            <v>Stam 4 Phaéo jaune/jaune ivoire mosaïque</v>
          </cell>
          <cell r="M99" t="str">
            <v xml:space="preserve">Stam 4: </v>
          </cell>
          <cell r="N99">
            <v>200</v>
          </cell>
        </row>
        <row r="100">
          <cell r="F100" t="str">
            <v>D176</v>
          </cell>
          <cell r="G100" t="str">
            <v>Indiv. Phaéo rouge/rouge ivoire mosaïque</v>
          </cell>
          <cell r="K100" t="str">
            <v>D175</v>
          </cell>
          <cell r="L100" t="str">
            <v>Stam 4 Phaéo rouge/rouge ivoire mosaïque</v>
          </cell>
          <cell r="M100" t="str">
            <v xml:space="preserve">Stam 4: </v>
          </cell>
          <cell r="N100">
            <v>202</v>
          </cell>
        </row>
        <row r="101">
          <cell r="F101" t="str">
            <v>D178</v>
          </cell>
          <cell r="G101" t="str">
            <v>Indiv. Satiné blanc dominant/recessif</v>
          </cell>
          <cell r="K101" t="str">
            <v>D177</v>
          </cell>
          <cell r="L101" t="str">
            <v>Stam 4 Satiné blanc dominant/recessif</v>
          </cell>
          <cell r="M101" t="str">
            <v xml:space="preserve">Stam 4: </v>
          </cell>
          <cell r="N101">
            <v>204</v>
          </cell>
        </row>
        <row r="102">
          <cell r="F102" t="str">
            <v>D180</v>
          </cell>
          <cell r="G102" t="str">
            <v>Indiv. Satiné jaune/jaune ivoire intensif et schimmel</v>
          </cell>
          <cell r="K102" t="str">
            <v>D179</v>
          </cell>
          <cell r="L102" t="str">
            <v>Stam 4 Satiné jaune/jaune ivoire intensif et schimmel</v>
          </cell>
          <cell r="M102" t="str">
            <v xml:space="preserve">Stam 4: </v>
          </cell>
          <cell r="N102">
            <v>206</v>
          </cell>
        </row>
        <row r="103">
          <cell r="F103" t="str">
            <v>D182</v>
          </cell>
          <cell r="G103" t="str">
            <v>Indiv. Satiné rouge/rouge ivoire intensif et schimmel</v>
          </cell>
          <cell r="K103" t="str">
            <v>D181</v>
          </cell>
          <cell r="L103" t="str">
            <v>Stam 4 Satiné rouge/rouge ivoire intensif et schimmel</v>
          </cell>
          <cell r="M103" t="str">
            <v>Stam 4:</v>
          </cell>
          <cell r="N103">
            <v>208</v>
          </cell>
        </row>
        <row r="104">
          <cell r="F104" t="str">
            <v>D184</v>
          </cell>
          <cell r="G104" t="str">
            <v>Indiv. Satiné jaune/jaune ivoire mosaïque</v>
          </cell>
          <cell r="K104" t="str">
            <v>D183</v>
          </cell>
          <cell r="L104" t="str">
            <v>Stam 4 Satiné jaune/jaune ivoire mosaïque</v>
          </cell>
          <cell r="M104" t="str">
            <v xml:space="preserve">Stam 4: </v>
          </cell>
          <cell r="N104">
            <v>210</v>
          </cell>
        </row>
        <row r="105">
          <cell r="F105" t="str">
            <v>D186</v>
          </cell>
          <cell r="G105" t="str">
            <v>Indiv. Satiné rouge/rouge ivoire mosaïque</v>
          </cell>
          <cell r="K105" t="str">
            <v>D185</v>
          </cell>
          <cell r="L105" t="str">
            <v>Stam 4 Satiné rouge/rouge ivoire mosaïque</v>
          </cell>
          <cell r="M105" t="str">
            <v>Stam 4</v>
          </cell>
          <cell r="N105">
            <v>212</v>
          </cell>
        </row>
        <row r="106">
          <cell r="F106" t="str">
            <v>D188</v>
          </cell>
          <cell r="G106" t="str">
            <v>Indiv. Noir topaze blanc dominant/recessif</v>
          </cell>
          <cell r="K106" t="str">
            <v>D187</v>
          </cell>
          <cell r="L106" t="str">
            <v>Stam 4 Noir topaze blanc dominant/recessif</v>
          </cell>
          <cell r="M106" t="str">
            <v>Stam 4</v>
          </cell>
          <cell r="N106">
            <v>214</v>
          </cell>
        </row>
        <row r="107">
          <cell r="F107" t="str">
            <v>D190</v>
          </cell>
          <cell r="G107" t="str">
            <v>Indiv. Agate topaze blanc dominant/recessif</v>
          </cell>
          <cell r="K107" t="str">
            <v>D189</v>
          </cell>
          <cell r="L107" t="str">
            <v>Stam 4 Agate topaze blanc dominant/recessif</v>
          </cell>
          <cell r="M107" t="str">
            <v>Stam 4:</v>
          </cell>
          <cell r="N107">
            <v>216</v>
          </cell>
        </row>
        <row r="108">
          <cell r="F108" t="str">
            <v>D192</v>
          </cell>
          <cell r="G108" t="str">
            <v>Indiv. Noir topaze jaune/jaune ivoire intensif et schimmel</v>
          </cell>
          <cell r="K108" t="str">
            <v>D191</v>
          </cell>
          <cell r="L108" t="str">
            <v>Stam 4 Noir topaze jaune/jaune ivoire intensif et schimmel</v>
          </cell>
          <cell r="M108" t="str">
            <v xml:space="preserve">Stam 4: </v>
          </cell>
          <cell r="N108">
            <v>218</v>
          </cell>
        </row>
        <row r="109">
          <cell r="F109" t="str">
            <v>D194</v>
          </cell>
          <cell r="G109" t="str">
            <v>Indiv. Agate topaze jaune/jaune ivoire intensif et schimmel</v>
          </cell>
          <cell r="K109" t="str">
            <v>D193</v>
          </cell>
          <cell r="L109" t="str">
            <v>Stam 4 Agate topaze jaune/jaune ivoire intensif et schimmel</v>
          </cell>
          <cell r="M109" t="str">
            <v xml:space="preserve">Stam 4: </v>
          </cell>
          <cell r="N109">
            <v>220</v>
          </cell>
        </row>
        <row r="110">
          <cell r="F110" t="str">
            <v>D196</v>
          </cell>
          <cell r="G110" t="str">
            <v>Indiv. Noir topaze rouge/rouge ivoire intesif et schimmel</v>
          </cell>
          <cell r="K110" t="str">
            <v>D195</v>
          </cell>
          <cell r="L110" t="str">
            <v>Stam 4 Noir topaze rouge/rouge ivoire intesif et schimmel</v>
          </cell>
          <cell r="M110" t="str">
            <v xml:space="preserve">Stam 4: </v>
          </cell>
          <cell r="N110">
            <v>222</v>
          </cell>
        </row>
        <row r="111">
          <cell r="F111" t="str">
            <v>D198</v>
          </cell>
          <cell r="G111" t="str">
            <v>Indiv. Agate topaze rouge/rouge ivoire intesif et schimmel</v>
          </cell>
          <cell r="K111" t="str">
            <v>D197</v>
          </cell>
          <cell r="L111" t="str">
            <v>Stam 4 Agate topaze rouge/rouge ivoire intesif et schimmel</v>
          </cell>
          <cell r="M111" t="str">
            <v xml:space="preserve">Stam 4: </v>
          </cell>
          <cell r="N111">
            <v>224</v>
          </cell>
        </row>
        <row r="112">
          <cell r="F112" t="str">
            <v>D200</v>
          </cell>
          <cell r="G112" t="str">
            <v>Indiv. Noir topaze jaune/jaune ivoire mosaïque</v>
          </cell>
          <cell r="K112" t="str">
            <v>D199</v>
          </cell>
          <cell r="L112" t="str">
            <v>Stam 4 Noir topaze jaune/jaune ivoire mosaïque</v>
          </cell>
          <cell r="M112" t="str">
            <v>Stam 4:</v>
          </cell>
          <cell r="N112">
            <v>226</v>
          </cell>
        </row>
        <row r="113">
          <cell r="F113" t="str">
            <v>D202</v>
          </cell>
          <cell r="G113" t="str">
            <v>Indiv. Agate topaze jaune/jaune ivoire mosaïque</v>
          </cell>
          <cell r="K113" t="str">
            <v>D201</v>
          </cell>
          <cell r="L113" t="str">
            <v>Stam 4 Agate topaze jaune/jaune ivoire mosaïque</v>
          </cell>
          <cell r="M113" t="str">
            <v xml:space="preserve">Stam 4: </v>
          </cell>
          <cell r="N113">
            <v>228</v>
          </cell>
        </row>
        <row r="114">
          <cell r="F114" t="str">
            <v>D204</v>
          </cell>
          <cell r="G114" t="str">
            <v>Indiv. Noir topaze rouge/rouge ivoire mosaïque</v>
          </cell>
          <cell r="K114" t="str">
            <v>D203</v>
          </cell>
          <cell r="L114" t="str">
            <v>Stam 4 Noir topaze rouge/rouge ivoire mosaïque</v>
          </cell>
          <cell r="M114" t="str">
            <v>Stam 4</v>
          </cell>
          <cell r="N114">
            <v>230</v>
          </cell>
        </row>
        <row r="115">
          <cell r="F115" t="str">
            <v>D206</v>
          </cell>
          <cell r="G115" t="str">
            <v>Indiv. Agate topaze rouge/rouge ivoire mosaïque</v>
          </cell>
          <cell r="K115" t="str">
            <v>D205</v>
          </cell>
          <cell r="L115" t="str">
            <v>Stam 4 Agate topaze rouge/rouge ivoire mosaïque</v>
          </cell>
          <cell r="M115" t="str">
            <v xml:space="preserve">Stam 4: </v>
          </cell>
          <cell r="N115">
            <v>232</v>
          </cell>
        </row>
        <row r="116">
          <cell r="F116" t="str">
            <v>D208</v>
          </cell>
          <cell r="G116" t="str">
            <v>Indiv. Noir eumo blanc dominant/recessif</v>
          </cell>
          <cell r="K116" t="str">
            <v>D207</v>
          </cell>
          <cell r="L116" t="str">
            <v>Stam 4 Noir eumo blanc dominant/recessif</v>
          </cell>
          <cell r="M116" t="str">
            <v>Stam 4:</v>
          </cell>
          <cell r="N116">
            <v>234</v>
          </cell>
        </row>
        <row r="117">
          <cell r="F117" t="str">
            <v>D210</v>
          </cell>
          <cell r="G117" t="str">
            <v>Indiv. Brun eumo blanc dominant/recessif</v>
          </cell>
          <cell r="K117" t="str">
            <v>D209</v>
          </cell>
          <cell r="L117" t="str">
            <v>Stam 4 Brun eumo blanc dominant/recessif</v>
          </cell>
          <cell r="M117" t="str">
            <v xml:space="preserve">Stam 4: </v>
          </cell>
          <cell r="N117">
            <v>236</v>
          </cell>
        </row>
        <row r="118">
          <cell r="F118" t="str">
            <v>D212</v>
          </cell>
          <cell r="G118" t="str">
            <v>Indiv. Agate eumo blanc dominant/recessif</v>
          </cell>
          <cell r="K118" t="str">
            <v>D211</v>
          </cell>
          <cell r="L118" t="str">
            <v>Stam 4 Agate eumo blanc dominant/recessif</v>
          </cell>
          <cell r="M118" t="str">
            <v>Stam 4</v>
          </cell>
          <cell r="N118">
            <v>238</v>
          </cell>
        </row>
        <row r="119">
          <cell r="F119" t="str">
            <v>D214</v>
          </cell>
          <cell r="G119" t="str">
            <v>Indiv. Noir eumo jaune/jaune ivoire intensif et schimmel</v>
          </cell>
          <cell r="K119" t="str">
            <v>D213</v>
          </cell>
          <cell r="L119" t="str">
            <v>Stam 4 Noir eumo jaune/jaune ivoire intensif et schimmel</v>
          </cell>
          <cell r="M119" t="str">
            <v>Stam 4</v>
          </cell>
          <cell r="N119">
            <v>240</v>
          </cell>
        </row>
        <row r="120">
          <cell r="F120" t="str">
            <v>D216</v>
          </cell>
          <cell r="G120" t="str">
            <v>Indiv. Brun eumo jaune/ jaune ivoire intensif et schimmel</v>
          </cell>
          <cell r="K120" t="str">
            <v>D215</v>
          </cell>
          <cell r="L120" t="str">
            <v>Stam 4 Brun eumo jaune/ jaune ivoire intensif et schimmel</v>
          </cell>
          <cell r="M120" t="str">
            <v>Stam 4:</v>
          </cell>
          <cell r="N120">
            <v>242</v>
          </cell>
        </row>
        <row r="121">
          <cell r="F121" t="str">
            <v>D218</v>
          </cell>
          <cell r="G121" t="str">
            <v>Indiv. Agate eumo jaune/ jaune ivoire intensif et schimmel</v>
          </cell>
          <cell r="K121" t="str">
            <v>D217</v>
          </cell>
          <cell r="L121" t="str">
            <v>Stam 4 Agate eumo jaune/ jaune ivoire intensif et schimmel</v>
          </cell>
          <cell r="M121" t="str">
            <v xml:space="preserve">Stam 4: </v>
          </cell>
          <cell r="N121">
            <v>244</v>
          </cell>
        </row>
        <row r="122">
          <cell r="F122" t="str">
            <v>D220</v>
          </cell>
          <cell r="G122" t="str">
            <v>Indiv. Noir eumo rouge/rouge ivoire intensif et schimmel</v>
          </cell>
          <cell r="K122" t="str">
            <v>D219</v>
          </cell>
          <cell r="L122" t="str">
            <v>Stam 4 Noir eumo rouge/rouge ivoire intensif et schimmel</v>
          </cell>
          <cell r="M122" t="str">
            <v xml:space="preserve">Stam 4: </v>
          </cell>
          <cell r="N122">
            <v>246</v>
          </cell>
        </row>
        <row r="123">
          <cell r="F123" t="str">
            <v>D222</v>
          </cell>
          <cell r="G123" t="str">
            <v>Indiv. Brun eumo rouge/rouge ivoire intensif et schimmel</v>
          </cell>
          <cell r="K123" t="str">
            <v>D221</v>
          </cell>
          <cell r="L123" t="str">
            <v>Stam 4 Brun eumo rouge/rouge ivoire intensif et schimmel</v>
          </cell>
          <cell r="M123" t="str">
            <v xml:space="preserve">Stam 4: </v>
          </cell>
          <cell r="N123">
            <v>248</v>
          </cell>
        </row>
        <row r="124">
          <cell r="F124" t="str">
            <v>D224</v>
          </cell>
          <cell r="G124" t="str">
            <v>Indiv. Agate eumo rouge/rouge ivoire intensif et schimmel</v>
          </cell>
          <cell r="K124" t="str">
            <v>D223</v>
          </cell>
          <cell r="L124" t="str">
            <v>Stam 4 Agate eumo rouge/rouge ivoire intensif et schimmel</v>
          </cell>
          <cell r="M124" t="str">
            <v xml:space="preserve">Stam 4: </v>
          </cell>
          <cell r="N124">
            <v>250</v>
          </cell>
        </row>
        <row r="125">
          <cell r="F125" t="str">
            <v>D226</v>
          </cell>
          <cell r="G125" t="str">
            <v>Indiv. Noir eumo jaune/ jaune ivoire mosaïque</v>
          </cell>
          <cell r="K125" t="str">
            <v>D225</v>
          </cell>
          <cell r="L125" t="str">
            <v>Stam 4 Noir eumo jaune/ jaune ivoire mosaïque</v>
          </cell>
          <cell r="M125" t="str">
            <v>Stam 4:</v>
          </cell>
          <cell r="N125">
            <v>252</v>
          </cell>
        </row>
        <row r="126">
          <cell r="F126" t="str">
            <v>D228</v>
          </cell>
          <cell r="G126" t="str">
            <v>Indiv. Brun eumo jaune/ jaune ivoire mosaïque</v>
          </cell>
          <cell r="K126" t="str">
            <v>D227</v>
          </cell>
          <cell r="L126" t="str">
            <v>Stam 4 Brun eumo jaune/ jaune ivoire mosaïque</v>
          </cell>
          <cell r="M126" t="str">
            <v xml:space="preserve">Stam 4: </v>
          </cell>
          <cell r="N126">
            <v>254</v>
          </cell>
        </row>
        <row r="127">
          <cell r="F127" t="str">
            <v>D230</v>
          </cell>
          <cell r="G127" t="str">
            <v>Indiv. Agate eumo jaune/ jaune ivoire mosaïque</v>
          </cell>
          <cell r="K127" t="str">
            <v>D229</v>
          </cell>
          <cell r="L127" t="str">
            <v>Stam 4 Agate eumo jaune/ jaune ivoire mosaïque</v>
          </cell>
          <cell r="M127" t="str">
            <v>Stam 4</v>
          </cell>
          <cell r="N127">
            <v>256</v>
          </cell>
        </row>
        <row r="128">
          <cell r="F128" t="str">
            <v>D232</v>
          </cell>
          <cell r="G128" t="str">
            <v>Indiv. Noir eumo rouge/rouge ivoire mosaïque</v>
          </cell>
          <cell r="K128" t="str">
            <v>D231</v>
          </cell>
          <cell r="L128" t="str">
            <v>Stam 4 Noir eumo rouge/rouge ivoire mosaïque</v>
          </cell>
          <cell r="M128" t="str">
            <v>Stam 4</v>
          </cell>
          <cell r="N128">
            <v>258</v>
          </cell>
        </row>
        <row r="129">
          <cell r="F129" t="str">
            <v>D234</v>
          </cell>
          <cell r="G129" t="str">
            <v>Indiv. Brun eumo rouge/rouge ivoire mosaïque</v>
          </cell>
          <cell r="K129" t="str">
            <v>D233</v>
          </cell>
          <cell r="L129" t="str">
            <v>Stam 4 Brun eumo rouge/rouge ivoire mosaïque</v>
          </cell>
          <cell r="M129" t="str">
            <v>Stam 4:</v>
          </cell>
          <cell r="N129">
            <v>260</v>
          </cell>
        </row>
        <row r="130">
          <cell r="F130" t="str">
            <v>D236</v>
          </cell>
          <cell r="G130" t="str">
            <v>Indiv. Agate eumo rouge/rouge ivoire mosaïque</v>
          </cell>
          <cell r="K130" t="str">
            <v>D235</v>
          </cell>
          <cell r="L130" t="str">
            <v>Stam 4 Agate eumo rouge/rouge ivoire mosaïque</v>
          </cell>
          <cell r="M130" t="str">
            <v xml:space="preserve">Stam 4: </v>
          </cell>
          <cell r="N130">
            <v>262</v>
          </cell>
        </row>
        <row r="131">
          <cell r="F131" t="str">
            <v>D238</v>
          </cell>
          <cell r="G131" t="str">
            <v>Indiv. Noir onyx blanc dominant/recessif</v>
          </cell>
          <cell r="K131" t="str">
            <v>D237</v>
          </cell>
          <cell r="L131" t="str">
            <v>Stam 4 Noir onyx blanc dominant/recessif</v>
          </cell>
          <cell r="M131" t="str">
            <v xml:space="preserve">Stam 4: </v>
          </cell>
          <cell r="N131">
            <v>264</v>
          </cell>
        </row>
        <row r="132">
          <cell r="F132" t="str">
            <v>D240</v>
          </cell>
          <cell r="G132" t="str">
            <v>Indiv. Brun onyx blanc dominant/recessif</v>
          </cell>
          <cell r="K132" t="str">
            <v>D239</v>
          </cell>
          <cell r="L132" t="str">
            <v>Stam 4 Brun onyx blanc dominant/recessif</v>
          </cell>
          <cell r="M132" t="str">
            <v xml:space="preserve">Stam 4: </v>
          </cell>
          <cell r="N132">
            <v>266</v>
          </cell>
        </row>
        <row r="133">
          <cell r="F133" t="str">
            <v>D242</v>
          </cell>
          <cell r="G133" t="str">
            <v>Indiv. Agate onyx blanc dominant/recessif</v>
          </cell>
          <cell r="K133" t="str">
            <v>D241</v>
          </cell>
          <cell r="L133" t="str">
            <v>Stam 4 Agate onyx blanc dominant/recessif</v>
          </cell>
          <cell r="M133" t="str">
            <v xml:space="preserve">Stam 4: </v>
          </cell>
          <cell r="N133">
            <v>268</v>
          </cell>
        </row>
        <row r="134">
          <cell r="F134" t="str">
            <v>D244</v>
          </cell>
          <cell r="G134" t="str">
            <v>Indiv. Noir onyx jaune/jaune ivoire intensif et schimmel</v>
          </cell>
          <cell r="K134" t="str">
            <v>D243</v>
          </cell>
          <cell r="L134" t="str">
            <v>Stam 4 Noir onyx jaune/jaune ivoire intensif et schimmel</v>
          </cell>
          <cell r="M134" t="str">
            <v>Stam 4:</v>
          </cell>
          <cell r="N134">
            <v>270</v>
          </cell>
        </row>
        <row r="135">
          <cell r="F135" t="str">
            <v>D246</v>
          </cell>
          <cell r="G135" t="str">
            <v>Indiv. Brun onyx jaune/jaune ivoire intensif et schimmel</v>
          </cell>
          <cell r="K135" t="str">
            <v>D245</v>
          </cell>
          <cell r="L135" t="str">
            <v>Stam 4 Brun onyx jaune/jaune ivoire intensif et schimmel</v>
          </cell>
          <cell r="M135" t="str">
            <v xml:space="preserve">Stam 4: </v>
          </cell>
          <cell r="N135">
            <v>272</v>
          </cell>
        </row>
        <row r="136">
          <cell r="F136" t="str">
            <v>D248</v>
          </cell>
          <cell r="G136" t="str">
            <v>Indiv. Agate onyx jaune/jaune ivoire intensif et schimmel</v>
          </cell>
          <cell r="K136" t="str">
            <v>D247</v>
          </cell>
          <cell r="L136" t="str">
            <v>Stam 4 Agate onyx jaune/jaune ivoire intensif et schimmel</v>
          </cell>
          <cell r="M136" t="str">
            <v>Stam 4</v>
          </cell>
          <cell r="N136">
            <v>274</v>
          </cell>
        </row>
        <row r="137">
          <cell r="F137" t="str">
            <v>D250</v>
          </cell>
          <cell r="G137" t="str">
            <v>Indiv. Noir onyx rouge/rouge ivoire intensif et schimmel</v>
          </cell>
          <cell r="K137" t="str">
            <v>D249</v>
          </cell>
          <cell r="L137" t="str">
            <v>Stam 4 Noir onyx rouge/rouge ivoire intensif et schimmel</v>
          </cell>
          <cell r="M137" t="str">
            <v xml:space="preserve">Stam 4: </v>
          </cell>
          <cell r="N137">
            <v>276</v>
          </cell>
        </row>
        <row r="138">
          <cell r="F138" t="str">
            <v>D252</v>
          </cell>
          <cell r="G138" t="str">
            <v>Indiv. Brun onyx rouge/rouge ivoire intensif et schimmel</v>
          </cell>
          <cell r="K138" t="str">
            <v>D251</v>
          </cell>
          <cell r="L138" t="str">
            <v>Stam 4 Brun onyx rouge/rouge ivoire intensif et schimmel</v>
          </cell>
          <cell r="M138" t="str">
            <v>Stam 4:</v>
          </cell>
          <cell r="N138">
            <v>278</v>
          </cell>
        </row>
        <row r="139">
          <cell r="F139" t="str">
            <v>D254</v>
          </cell>
          <cell r="G139" t="str">
            <v>Indiv. Agate onyx rouge/rouge ivoire intensif et schimmel</v>
          </cell>
          <cell r="K139" t="str">
            <v>D253</v>
          </cell>
          <cell r="L139" t="str">
            <v>Stam 4 Agate onyx rouge/rouge ivoire intensif et schimmel</v>
          </cell>
          <cell r="M139" t="str">
            <v xml:space="preserve">Stam 4: </v>
          </cell>
          <cell r="N139">
            <v>280</v>
          </cell>
        </row>
        <row r="140">
          <cell r="F140" t="str">
            <v>D256</v>
          </cell>
          <cell r="G140" t="str">
            <v>Indiv. Noir onyx jaune/jaune ivoire mosaïque</v>
          </cell>
          <cell r="K140" t="str">
            <v>D255</v>
          </cell>
          <cell r="L140" t="str">
            <v>Stam 4 Noir onyx jaune/jaune ivoire mosaïque</v>
          </cell>
          <cell r="M140" t="str">
            <v>Stam 4</v>
          </cell>
          <cell r="N140">
            <v>282</v>
          </cell>
        </row>
        <row r="141">
          <cell r="F141" t="str">
            <v>D258</v>
          </cell>
          <cell r="G141" t="str">
            <v>Indiv. Brun onyx jaune/jaune ivoire mosaïque</v>
          </cell>
          <cell r="K141" t="str">
            <v>D257</v>
          </cell>
          <cell r="L141" t="str">
            <v>Stam 4 Brun onyx jaune/jaune ivoire mosaïque</v>
          </cell>
          <cell r="M141" t="str">
            <v>Stam 4</v>
          </cell>
          <cell r="N141">
            <v>284</v>
          </cell>
        </row>
        <row r="142">
          <cell r="F142" t="str">
            <v>D260</v>
          </cell>
          <cell r="G142" t="str">
            <v>Indiv. Agate onyx jaune/jaune ivoire mosaïque</v>
          </cell>
          <cell r="K142" t="str">
            <v>D259</v>
          </cell>
          <cell r="L142" t="str">
            <v>Stam 4 Agate onyx jaune/jaune ivoire mosaïque</v>
          </cell>
          <cell r="M142" t="str">
            <v>Stam 4:</v>
          </cell>
          <cell r="N142">
            <v>286</v>
          </cell>
        </row>
        <row r="143">
          <cell r="F143" t="str">
            <v>D262</v>
          </cell>
          <cell r="G143" t="str">
            <v>Indiv. Noir onyx rouge/rouge ivoire mosaïque</v>
          </cell>
          <cell r="K143" t="str">
            <v>D261</v>
          </cell>
          <cell r="L143" t="str">
            <v>Stam 4 Noir onyx rouge/rouge ivoire mosaïque</v>
          </cell>
          <cell r="M143" t="str">
            <v xml:space="preserve">Stam 4: </v>
          </cell>
          <cell r="N143">
            <v>288</v>
          </cell>
        </row>
        <row r="144">
          <cell r="F144" t="str">
            <v>D264</v>
          </cell>
          <cell r="G144" t="str">
            <v>Indiv. Brun onyx rouge/rouge ivoire mosaïque</v>
          </cell>
          <cell r="K144" t="str">
            <v>D263</v>
          </cell>
          <cell r="L144" t="str">
            <v>Stam 4 Brun onyx rouge/rouge ivoire mosaïque</v>
          </cell>
          <cell r="M144" t="str">
            <v xml:space="preserve">Stam 4: </v>
          </cell>
          <cell r="N144">
            <v>290</v>
          </cell>
        </row>
        <row r="145">
          <cell r="F145" t="str">
            <v>D266</v>
          </cell>
          <cell r="G145" t="str">
            <v>Indiv. Agate onyx rouge/rouge ivoire mosaïque</v>
          </cell>
          <cell r="K145" t="str">
            <v>D265</v>
          </cell>
          <cell r="L145" t="str">
            <v>Stam 4 Agate onyx rouge/rouge ivoire mosaïque</v>
          </cell>
          <cell r="M145" t="str">
            <v xml:space="preserve">Stam 4: </v>
          </cell>
          <cell r="N145">
            <v>292</v>
          </cell>
        </row>
        <row r="146">
          <cell r="F146" t="str">
            <v>D268</v>
          </cell>
          <cell r="G146" t="str">
            <v>Indiv. Noir cobalt blanc dominant/recessif</v>
          </cell>
          <cell r="K146" t="str">
            <v>D267</v>
          </cell>
          <cell r="L146" t="str">
            <v>Stam 4 Noir cobalt blanc dominant/recessif</v>
          </cell>
          <cell r="M146" t="str">
            <v xml:space="preserve">Stam 4: </v>
          </cell>
          <cell r="N146">
            <v>294</v>
          </cell>
        </row>
        <row r="147">
          <cell r="F147" t="str">
            <v>D270</v>
          </cell>
          <cell r="G147" t="str">
            <v>Indiv. Brun cobalt blanc dominant/recessif</v>
          </cell>
          <cell r="K147" t="str">
            <v>D269</v>
          </cell>
          <cell r="L147" t="str">
            <v>Stam 4 Brun cobalt blanc dominant/recessif</v>
          </cell>
          <cell r="M147" t="str">
            <v>Stam 4:</v>
          </cell>
          <cell r="N147">
            <v>296</v>
          </cell>
        </row>
        <row r="148">
          <cell r="F148" t="str">
            <v>D272</v>
          </cell>
          <cell r="G148" t="str">
            <v>Indiv. Noir cobalt jaune/jaune ivoire intensif et schimmel</v>
          </cell>
          <cell r="K148" t="str">
            <v>D271</v>
          </cell>
          <cell r="L148" t="str">
            <v>Stam 4 Noir cobalt jaune/jaune ivoire intensif et schimmel</v>
          </cell>
          <cell r="M148" t="str">
            <v xml:space="preserve">Stam 4: </v>
          </cell>
          <cell r="N148">
            <v>298</v>
          </cell>
        </row>
        <row r="149">
          <cell r="F149" t="str">
            <v>D274</v>
          </cell>
          <cell r="G149" t="str">
            <v>Indiv. Brun cobalt jaune/jaune ivoire intensif et schimmel</v>
          </cell>
          <cell r="K149" t="str">
            <v>D273</v>
          </cell>
          <cell r="L149" t="str">
            <v>Stam 4 Brun cobalt jaune/jaune ivoire intensif et schimmel</v>
          </cell>
          <cell r="M149" t="str">
            <v>Stam 4</v>
          </cell>
          <cell r="N149">
            <v>300</v>
          </cell>
        </row>
        <row r="150">
          <cell r="F150" t="str">
            <v>D276</v>
          </cell>
          <cell r="G150" t="str">
            <v>Indiv. Noir cobalt rouge/rouge ivoire intensif et schimmel</v>
          </cell>
          <cell r="K150" t="str">
            <v>D275</v>
          </cell>
          <cell r="L150" t="str">
            <v>Stam 4 Noir cobalt rouge/rouge ivoire intensif et schimmel</v>
          </cell>
          <cell r="M150" t="str">
            <v>Stam 4</v>
          </cell>
          <cell r="N150">
            <v>302</v>
          </cell>
        </row>
        <row r="151">
          <cell r="F151" t="str">
            <v>D278</v>
          </cell>
          <cell r="G151" t="str">
            <v>Indiv. Brun cobalt rouge/rouge ivoire intensif et schimmel</v>
          </cell>
          <cell r="K151" t="str">
            <v>D277</v>
          </cell>
          <cell r="L151" t="str">
            <v>Stam 4 Brun cobalt rouge/rouge ivoire intensif et schimmel</v>
          </cell>
          <cell r="M151" t="str">
            <v>Stam 4:</v>
          </cell>
          <cell r="N151">
            <v>304</v>
          </cell>
        </row>
        <row r="152">
          <cell r="F152" t="str">
            <v>D280</v>
          </cell>
          <cell r="G152" t="str">
            <v>Indiv. Noir cobalt jaune/jaune ivoire mosaïque</v>
          </cell>
          <cell r="K152" t="str">
            <v>D279</v>
          </cell>
          <cell r="L152" t="str">
            <v>Stam 4 Noir cobalt jaune/jaune ivoire mosaïque</v>
          </cell>
          <cell r="M152" t="str">
            <v xml:space="preserve">Stam 4: </v>
          </cell>
          <cell r="N152">
            <v>306</v>
          </cell>
        </row>
        <row r="153">
          <cell r="F153" t="str">
            <v>D282</v>
          </cell>
          <cell r="G153" t="str">
            <v>Indiv. Brun cobalt jaune/jaune ivoire mosaïque</v>
          </cell>
          <cell r="K153" t="str">
            <v>D281</v>
          </cell>
          <cell r="L153" t="str">
            <v>Stam 4 Brun cobalt jaune/jaune ivoire mosaïque</v>
          </cell>
          <cell r="M153" t="str">
            <v xml:space="preserve">Stam 4: </v>
          </cell>
          <cell r="N153">
            <v>308</v>
          </cell>
        </row>
        <row r="154">
          <cell r="F154" t="str">
            <v>D284</v>
          </cell>
          <cell r="G154" t="str">
            <v>Indiv. Noir cobalt rouge/rouge ivoire mosaïque</v>
          </cell>
          <cell r="K154" t="str">
            <v>D283</v>
          </cell>
          <cell r="L154" t="str">
            <v>Stam 4 Noir cobalt rouge/rouge ivoire mosaïque</v>
          </cell>
          <cell r="M154" t="str">
            <v xml:space="preserve">Stam 4: </v>
          </cell>
          <cell r="N154">
            <v>310</v>
          </cell>
        </row>
        <row r="155">
          <cell r="F155" t="str">
            <v>D286</v>
          </cell>
          <cell r="G155" t="str">
            <v>Indiv. Brun cobalt rouge/rouge ivoire mosaïque</v>
          </cell>
          <cell r="K155" t="str">
            <v>D285</v>
          </cell>
          <cell r="L155" t="str">
            <v>Stam 4 Brun cobalt rouge/rouge ivoire mosaïque</v>
          </cell>
          <cell r="M155" t="str">
            <v xml:space="preserve">Stam 4: </v>
          </cell>
          <cell r="N155">
            <v>312</v>
          </cell>
        </row>
        <row r="156">
          <cell r="F156" t="str">
            <v>D288</v>
          </cell>
          <cell r="G156" t="str">
            <v>Indiv.  Lipochromes jaune intensif ailes blanches</v>
          </cell>
          <cell r="K156" t="str">
            <v>D287</v>
          </cell>
          <cell r="L156" t="str">
            <v>Stam 4 Lipochromes jaune intensif ailes blanches</v>
          </cell>
          <cell r="M156" t="str">
            <v>Stam 4:</v>
          </cell>
          <cell r="N156">
            <v>314</v>
          </cell>
        </row>
        <row r="157">
          <cell r="F157" t="str">
            <v>D290</v>
          </cell>
          <cell r="G157" t="str">
            <v>Indiv. Lipochromes jaune schimmel ailes blanches</v>
          </cell>
          <cell r="K157" t="str">
            <v>D289</v>
          </cell>
          <cell r="L157" t="str">
            <v>Stam 4 Lipochromes jaune schimmel ailes blanches</v>
          </cell>
          <cell r="M157" t="str">
            <v xml:space="preserve">Stam 4: </v>
          </cell>
          <cell r="N157">
            <v>316</v>
          </cell>
        </row>
        <row r="158">
          <cell r="F158" t="str">
            <v>D292</v>
          </cell>
          <cell r="G158" t="str">
            <v>Indiv. Lipochromes jaune ivoire intensif ailes blanches</v>
          </cell>
          <cell r="K158" t="str">
            <v>D291</v>
          </cell>
          <cell r="L158" t="str">
            <v>Stam 4 Lipochromes jaune ivoire intensif ailes blanches</v>
          </cell>
          <cell r="M158" t="str">
            <v>Stam 4</v>
          </cell>
          <cell r="N158">
            <v>318</v>
          </cell>
        </row>
        <row r="159">
          <cell r="F159" t="str">
            <v>D294</v>
          </cell>
          <cell r="G159" t="str">
            <v>Indiv. Lipochromes jaune ivoire schimmel ailes blanches</v>
          </cell>
          <cell r="K159" t="str">
            <v>D293</v>
          </cell>
          <cell r="L159" t="str">
            <v>Stam 4 Lipochromes jaune ivoire schimmel ailes blanches</v>
          </cell>
          <cell r="M159" t="str">
            <v xml:space="preserve">Stam 4: </v>
          </cell>
          <cell r="N159">
            <v>320</v>
          </cell>
        </row>
        <row r="160">
          <cell r="F160" t="str">
            <v>D296</v>
          </cell>
          <cell r="G160" t="str">
            <v>Indiv. Lipochromes rouge intensif ailes blanches</v>
          </cell>
          <cell r="K160" t="str">
            <v>D295</v>
          </cell>
          <cell r="L160" t="str">
            <v>Stam 4 Lipochromes rouge intensif ailes blanches</v>
          </cell>
          <cell r="M160" t="str">
            <v xml:space="preserve">Stam 4: </v>
          </cell>
          <cell r="N160">
            <v>322</v>
          </cell>
        </row>
        <row r="161">
          <cell r="F161" t="str">
            <v>D298</v>
          </cell>
          <cell r="G161" t="str">
            <v>Indiv. Lipochromes rouge schimmel ailes blanches</v>
          </cell>
          <cell r="K161" t="str">
            <v>D297</v>
          </cell>
          <cell r="L161" t="str">
            <v>Stam 4 Lipochromes rouge schimmel ailes blanches</v>
          </cell>
          <cell r="M161" t="str">
            <v xml:space="preserve">Stam 4: </v>
          </cell>
          <cell r="N161">
            <v>324</v>
          </cell>
        </row>
        <row r="162">
          <cell r="F162" t="str">
            <v>D300</v>
          </cell>
          <cell r="G162" t="str">
            <v>Indiv. Lipochromes rouge ivoire intensif ailes blanches</v>
          </cell>
          <cell r="K162" t="str">
            <v>D299</v>
          </cell>
          <cell r="L162" t="str">
            <v>Stam 4 Lipochromes rouge ivoire intensif ailes blanches</v>
          </cell>
          <cell r="M162" t="str">
            <v>Stam 4:</v>
          </cell>
          <cell r="N162">
            <v>326</v>
          </cell>
        </row>
        <row r="163">
          <cell r="F163" t="str">
            <v>D302</v>
          </cell>
          <cell r="G163" t="str">
            <v>Indiv. Lipochromes rouge ivoire  schimmel ailes blanches</v>
          </cell>
          <cell r="K163" t="str">
            <v>D301</v>
          </cell>
          <cell r="L163" t="str">
            <v>Stam 4Lipochromes rouge ivoire  schimmel ailes blanches</v>
          </cell>
          <cell r="M163" t="str">
            <v xml:space="preserve">Stam 4: </v>
          </cell>
          <cell r="N163">
            <v>328</v>
          </cell>
        </row>
        <row r="164">
          <cell r="F164" t="str">
            <v>D304</v>
          </cell>
          <cell r="G164" t="str">
            <v>Indiv. Nouvelles mutations en étude ( pas de médailles )</v>
          </cell>
          <cell r="K164" t="str">
            <v>D303</v>
          </cell>
          <cell r="L164" t="str">
            <v>Stam 4 Nouvelles mutations en étude ( pas de médailles )</v>
          </cell>
          <cell r="M164" t="str">
            <v>Stam 4</v>
          </cell>
          <cell r="N164">
            <v>330</v>
          </cell>
        </row>
        <row r="165">
          <cell r="F165" t="str">
            <v>E2</v>
          </cell>
          <cell r="G165" t="str">
            <v>Frisés Parisien</v>
          </cell>
          <cell r="K165" t="str">
            <v>E1</v>
          </cell>
          <cell r="L165" t="str">
            <v>Frisés Parisien</v>
          </cell>
          <cell r="M165" t="str">
            <v>Stam 4:</v>
          </cell>
          <cell r="N165">
            <v>336</v>
          </cell>
        </row>
        <row r="166">
          <cell r="F166" t="str">
            <v>E4</v>
          </cell>
          <cell r="G166" t="str">
            <v>Arriciato Gigante Italiano (AGI)</v>
          </cell>
          <cell r="K166" t="str">
            <v>E3</v>
          </cell>
          <cell r="L166" t="str">
            <v>Arriciato Gigante Italiano (AGI)</v>
          </cell>
          <cell r="M166" t="str">
            <v>Stam 4:</v>
          </cell>
          <cell r="N166">
            <v>338</v>
          </cell>
        </row>
        <row r="167">
          <cell r="F167" t="str">
            <v>E6</v>
          </cell>
          <cell r="G167" t="str">
            <v>Padovan huppé</v>
          </cell>
          <cell r="K167" t="str">
            <v>E5</v>
          </cell>
          <cell r="L167" t="str">
            <v>Padovan huppé</v>
          </cell>
          <cell r="M167" t="str">
            <v>Stam 4:</v>
          </cell>
          <cell r="N167">
            <v>340</v>
          </cell>
        </row>
        <row r="168">
          <cell r="F168" t="str">
            <v>E8</v>
          </cell>
          <cell r="G168" t="str">
            <v>Padovan non huppé</v>
          </cell>
          <cell r="K168" t="str">
            <v>E7</v>
          </cell>
          <cell r="L168" t="str">
            <v>Padovan non huppé</v>
          </cell>
          <cell r="M168" t="str">
            <v>Stam 4:</v>
          </cell>
          <cell r="N168">
            <v>342</v>
          </cell>
        </row>
        <row r="169">
          <cell r="F169" t="str">
            <v>E10</v>
          </cell>
          <cell r="G169" t="str">
            <v>Frisé du Nord</v>
          </cell>
          <cell r="K169" t="str">
            <v>E9</v>
          </cell>
          <cell r="L169" t="str">
            <v>Frisé du Nord</v>
          </cell>
          <cell r="M169" t="str">
            <v>Stam 4:</v>
          </cell>
          <cell r="N169">
            <v>344</v>
          </cell>
        </row>
        <row r="170">
          <cell r="F170" t="str">
            <v>E12</v>
          </cell>
          <cell r="G170" t="str">
            <v>Fiorino huppé</v>
          </cell>
          <cell r="K170" t="str">
            <v>E11</v>
          </cell>
          <cell r="L170" t="str">
            <v>Fiorino huppé</v>
          </cell>
          <cell r="M170" t="str">
            <v>Stam 4:</v>
          </cell>
          <cell r="N170">
            <v>346</v>
          </cell>
        </row>
        <row r="171">
          <cell r="F171" t="str">
            <v>E14</v>
          </cell>
          <cell r="G171" t="str">
            <v>Fiorino non huppé</v>
          </cell>
          <cell r="K171" t="str">
            <v>E13</v>
          </cell>
          <cell r="L171" t="str">
            <v>Fiorino non huppé</v>
          </cell>
          <cell r="M171" t="str">
            <v>Stam 4:</v>
          </cell>
          <cell r="N171">
            <v>348</v>
          </cell>
        </row>
        <row r="172">
          <cell r="F172" t="str">
            <v>E16</v>
          </cell>
          <cell r="G172" t="str">
            <v>Mehringer</v>
          </cell>
          <cell r="K172" t="str">
            <v>E15</v>
          </cell>
          <cell r="L172" t="str">
            <v>Mehringer</v>
          </cell>
          <cell r="M172" t="str">
            <v>Stam</v>
          </cell>
          <cell r="N172">
            <v>350</v>
          </cell>
        </row>
        <row r="173">
          <cell r="F173" t="str">
            <v>E18</v>
          </cell>
          <cell r="G173" t="str">
            <v>Frisé du Sud</v>
          </cell>
          <cell r="K173" t="str">
            <v>E17</v>
          </cell>
          <cell r="L173" t="str">
            <v>Frisé du Sud</v>
          </cell>
          <cell r="M173" t="str">
            <v>Stam 4:</v>
          </cell>
          <cell r="N173">
            <v>352</v>
          </cell>
        </row>
        <row r="174">
          <cell r="F174" t="str">
            <v>E20</v>
          </cell>
          <cell r="G174" t="str">
            <v>Frisé Suisse</v>
          </cell>
          <cell r="K174" t="str">
            <v>E19</v>
          </cell>
          <cell r="L174" t="str">
            <v>Frisé Suisse</v>
          </cell>
          <cell r="M174" t="str">
            <v>Stam 4:</v>
          </cell>
          <cell r="N174">
            <v>354</v>
          </cell>
        </row>
        <row r="175">
          <cell r="F175" t="str">
            <v>E22</v>
          </cell>
          <cell r="G175" t="str">
            <v>Gibber Italicus</v>
          </cell>
          <cell r="K175" t="str">
            <v>E21</v>
          </cell>
          <cell r="L175" t="str">
            <v>Gibber Italicus</v>
          </cell>
          <cell r="M175" t="str">
            <v>Stam 4:</v>
          </cell>
          <cell r="N175">
            <v>356</v>
          </cell>
        </row>
        <row r="176">
          <cell r="F176" t="str">
            <v>E24</v>
          </cell>
          <cell r="G176" t="str">
            <v>Giboso Espańol</v>
          </cell>
          <cell r="K176" t="str">
            <v>E23</v>
          </cell>
          <cell r="L176" t="str">
            <v>Giboso Espańol</v>
          </cell>
          <cell r="M176" t="str">
            <v>Stam 4:</v>
          </cell>
          <cell r="N176">
            <v>358</v>
          </cell>
        </row>
        <row r="177">
          <cell r="F177" t="str">
            <v>E26</v>
          </cell>
          <cell r="G177" t="str">
            <v>Melado Tinerfeńo</v>
          </cell>
          <cell r="K177" t="str">
            <v>E25</v>
          </cell>
          <cell r="L177" t="str">
            <v>Melado Tinerfeńo</v>
          </cell>
          <cell r="M177" t="str">
            <v>Stam 4:</v>
          </cell>
          <cell r="N177">
            <v>360</v>
          </cell>
        </row>
        <row r="178">
          <cell r="F178" t="str">
            <v>E28</v>
          </cell>
          <cell r="G178" t="str">
            <v>Bossu Belge</v>
          </cell>
          <cell r="K178" t="str">
            <v>E27</v>
          </cell>
          <cell r="L178" t="str">
            <v>Bossu Belge</v>
          </cell>
          <cell r="M178" t="str">
            <v>Stam 4:</v>
          </cell>
          <cell r="N178">
            <v>362</v>
          </cell>
        </row>
        <row r="179">
          <cell r="F179" t="str">
            <v>E30</v>
          </cell>
          <cell r="G179" t="str">
            <v>Scotch Fancy</v>
          </cell>
          <cell r="K179" t="str">
            <v>E29</v>
          </cell>
          <cell r="L179" t="str">
            <v>Scotch Fancy</v>
          </cell>
          <cell r="M179" t="str">
            <v>Stam 4:</v>
          </cell>
          <cell r="N179">
            <v>364</v>
          </cell>
        </row>
        <row r="180">
          <cell r="F180" t="str">
            <v>E32</v>
          </cell>
          <cell r="G180" t="str">
            <v>Japan Hoso</v>
          </cell>
          <cell r="K180" t="str">
            <v>E31</v>
          </cell>
          <cell r="L180" t="str">
            <v>Japan Hoso</v>
          </cell>
          <cell r="M180" t="str">
            <v>Stam 4:</v>
          </cell>
          <cell r="N180">
            <v>366</v>
          </cell>
        </row>
        <row r="181">
          <cell r="F181" t="str">
            <v>E34</v>
          </cell>
          <cell r="G181" t="str">
            <v>Munchener</v>
          </cell>
          <cell r="K181" t="str">
            <v>E33</v>
          </cell>
          <cell r="L181" t="str">
            <v>Munchener</v>
          </cell>
          <cell r="M181" t="str">
            <v>Stam 4:</v>
          </cell>
          <cell r="N181">
            <v>368</v>
          </cell>
        </row>
        <row r="182">
          <cell r="F182" t="str">
            <v>E36</v>
          </cell>
          <cell r="G182" t="str">
            <v>Border</v>
          </cell>
          <cell r="K182" t="str">
            <v>E35</v>
          </cell>
          <cell r="L182" t="str">
            <v>Border</v>
          </cell>
          <cell r="M182" t="str">
            <v>Stam 4:</v>
          </cell>
          <cell r="N182">
            <v>370</v>
          </cell>
        </row>
        <row r="183">
          <cell r="F183" t="str">
            <v>E38</v>
          </cell>
          <cell r="G183" t="str">
            <v>Fife Fancy</v>
          </cell>
          <cell r="K183" t="str">
            <v>E37</v>
          </cell>
          <cell r="L183" t="str">
            <v>Fife Fancy</v>
          </cell>
          <cell r="M183" t="str">
            <v>Stam 4:</v>
          </cell>
          <cell r="N183">
            <v>372</v>
          </cell>
        </row>
        <row r="184">
          <cell r="F184" t="str">
            <v>E40</v>
          </cell>
          <cell r="G184" t="str">
            <v>Norwich</v>
          </cell>
          <cell r="K184" t="str">
            <v>E39</v>
          </cell>
          <cell r="L184" t="str">
            <v>Norwich</v>
          </cell>
          <cell r="M184" t="str">
            <v>Stam 4:</v>
          </cell>
          <cell r="N184">
            <v>374</v>
          </cell>
        </row>
        <row r="185">
          <cell r="F185" t="str">
            <v>E42</v>
          </cell>
          <cell r="G185" t="str">
            <v>Yorkshire</v>
          </cell>
          <cell r="K185" t="str">
            <v>E41</v>
          </cell>
          <cell r="L185" t="str">
            <v>Yorkshire</v>
          </cell>
          <cell r="M185" t="str">
            <v>Stam 4:</v>
          </cell>
          <cell r="N185">
            <v>376</v>
          </cell>
        </row>
        <row r="186">
          <cell r="F186" t="str">
            <v>E44</v>
          </cell>
          <cell r="G186" t="str">
            <v>Bernois</v>
          </cell>
          <cell r="K186" t="str">
            <v>E43</v>
          </cell>
          <cell r="L186" t="str">
            <v>Bernois</v>
          </cell>
          <cell r="M186" t="str">
            <v>Stam 4:</v>
          </cell>
          <cell r="N186">
            <v>378</v>
          </cell>
        </row>
        <row r="187">
          <cell r="F187" t="str">
            <v>E46</v>
          </cell>
          <cell r="G187" t="str">
            <v>Llarguet Espańol</v>
          </cell>
          <cell r="K187" t="str">
            <v>E45</v>
          </cell>
          <cell r="L187" t="str">
            <v>Llarguet Espańol</v>
          </cell>
          <cell r="M187" t="str">
            <v>Stam 4:</v>
          </cell>
          <cell r="N187">
            <v>380</v>
          </cell>
        </row>
        <row r="188">
          <cell r="F188" t="str">
            <v>E48</v>
          </cell>
          <cell r="G188" t="str">
            <v>Raza Espańol</v>
          </cell>
          <cell r="K188" t="str">
            <v>E47</v>
          </cell>
          <cell r="L188" t="str">
            <v>Raza Espańol</v>
          </cell>
          <cell r="M188" t="str">
            <v>Stam 4:</v>
          </cell>
          <cell r="N188">
            <v>382</v>
          </cell>
        </row>
        <row r="189">
          <cell r="F189" t="str">
            <v>E50</v>
          </cell>
          <cell r="G189" t="str">
            <v>Irish fancy</v>
          </cell>
          <cell r="K189" t="str">
            <v>E49</v>
          </cell>
          <cell r="L189" t="str">
            <v>Irish fancy</v>
          </cell>
          <cell r="M189" t="str">
            <v>Stam 4:</v>
          </cell>
          <cell r="N189">
            <v>384</v>
          </cell>
        </row>
        <row r="190">
          <cell r="F190" t="str">
            <v>E52</v>
          </cell>
          <cell r="G190" t="str">
            <v>Lancashire copy</v>
          </cell>
          <cell r="K190" t="str">
            <v>E51</v>
          </cell>
          <cell r="L190" t="str">
            <v>Lancashire copy</v>
          </cell>
          <cell r="M190" t="str">
            <v>Stam 4:</v>
          </cell>
          <cell r="N190">
            <v>386</v>
          </cell>
        </row>
        <row r="191">
          <cell r="F191" t="str">
            <v>E54</v>
          </cell>
          <cell r="G191" t="str">
            <v>Lancashire plainhead</v>
          </cell>
          <cell r="K191" t="str">
            <v>E53</v>
          </cell>
          <cell r="L191" t="str">
            <v>Lancashire plainhead</v>
          </cell>
          <cell r="M191" t="str">
            <v>Stam 4:</v>
          </cell>
          <cell r="N191">
            <v>388</v>
          </cell>
        </row>
        <row r="192">
          <cell r="F192" t="str">
            <v>E56</v>
          </cell>
          <cell r="G192" t="str">
            <v>Crested</v>
          </cell>
          <cell r="K192" t="str">
            <v>E55</v>
          </cell>
          <cell r="L192" t="str">
            <v>Crested</v>
          </cell>
          <cell r="M192" t="str">
            <v>Stam 4:</v>
          </cell>
          <cell r="N192">
            <v>390</v>
          </cell>
        </row>
        <row r="193">
          <cell r="F193" t="str">
            <v>E58</v>
          </cell>
          <cell r="G193" t="str">
            <v>Crestbred</v>
          </cell>
          <cell r="K193" t="str">
            <v>E57</v>
          </cell>
          <cell r="L193" t="str">
            <v>Crestbred</v>
          </cell>
          <cell r="M193" t="str">
            <v>Stam 4:</v>
          </cell>
          <cell r="N193">
            <v>392</v>
          </cell>
        </row>
        <row r="194">
          <cell r="F194" t="str">
            <v>E60</v>
          </cell>
          <cell r="G194" t="str">
            <v>Gloster Corona</v>
          </cell>
          <cell r="K194" t="str">
            <v>E59</v>
          </cell>
          <cell r="L194" t="str">
            <v>Gloster Corona</v>
          </cell>
          <cell r="M194" t="str">
            <v>Stam 4:</v>
          </cell>
          <cell r="N194">
            <v>394</v>
          </cell>
        </row>
        <row r="195">
          <cell r="F195" t="str">
            <v>E62</v>
          </cell>
          <cell r="G195" t="str">
            <v>Gloster Consort</v>
          </cell>
          <cell r="K195" t="str">
            <v>E61</v>
          </cell>
          <cell r="L195" t="str">
            <v>Gloster Consort</v>
          </cell>
          <cell r="M195" t="str">
            <v>Stam 4:</v>
          </cell>
          <cell r="N195">
            <v>396</v>
          </cell>
        </row>
        <row r="196">
          <cell r="F196" t="str">
            <v>E64</v>
          </cell>
          <cell r="G196" t="str">
            <v>Huppé Allemand</v>
          </cell>
          <cell r="K196" t="str">
            <v>E63</v>
          </cell>
          <cell r="L196" t="str">
            <v>Huppé Allemand</v>
          </cell>
          <cell r="M196" t="str">
            <v>Stam 4:</v>
          </cell>
          <cell r="N196">
            <v>398</v>
          </cell>
        </row>
        <row r="197">
          <cell r="F197" t="str">
            <v>E66</v>
          </cell>
          <cell r="G197" t="str">
            <v>Rheinländer huppé</v>
          </cell>
          <cell r="K197" t="str">
            <v>E65</v>
          </cell>
          <cell r="L197" t="str">
            <v>Rheinländer huppé</v>
          </cell>
          <cell r="M197" t="str">
            <v>Stam 4:</v>
          </cell>
          <cell r="N197">
            <v>400</v>
          </cell>
        </row>
        <row r="198">
          <cell r="F198" t="str">
            <v>E68</v>
          </cell>
          <cell r="G198" t="str">
            <v>Rheinländer non huppé</v>
          </cell>
          <cell r="K198" t="str">
            <v>E67</v>
          </cell>
          <cell r="L198" t="str">
            <v>Rheinländer non huppé</v>
          </cell>
          <cell r="M198" t="str">
            <v>Stam 4:</v>
          </cell>
          <cell r="N198">
            <v>402</v>
          </cell>
        </row>
        <row r="199">
          <cell r="F199" t="str">
            <v>E70</v>
          </cell>
          <cell r="G199" t="str">
            <v>Lizard</v>
          </cell>
          <cell r="K199" t="str">
            <v>E69</v>
          </cell>
          <cell r="L199" t="str">
            <v>Lizard</v>
          </cell>
          <cell r="M199" t="str">
            <v>Stam 4:</v>
          </cell>
          <cell r="N199">
            <v>404</v>
          </cell>
        </row>
        <row r="200">
          <cell r="F200" t="str">
            <v>E72</v>
          </cell>
          <cell r="G200" t="str">
            <v>Nouvelles races en étude</v>
          </cell>
          <cell r="K200" t="str">
            <v>E71</v>
          </cell>
          <cell r="L200" t="str">
            <v>Nouvelles races en étude</v>
          </cell>
          <cell r="M200" t="str">
            <v>Stam 4:</v>
          </cell>
          <cell r="N200">
            <v>406</v>
          </cell>
        </row>
        <row r="201">
          <cell r="F201" t="str">
            <v>F12</v>
          </cell>
          <cell r="G201" t="str">
            <v>Gris</v>
          </cell>
          <cell r="K201" t="str">
            <v>F11</v>
          </cell>
          <cell r="L201" t="str">
            <v>Gris</v>
          </cell>
          <cell r="M201" t="str">
            <v>Stam 4</v>
          </cell>
          <cell r="N201">
            <v>421</v>
          </cell>
        </row>
        <row r="202">
          <cell r="F202" t="str">
            <v>F14</v>
          </cell>
          <cell r="G202" t="str">
            <v>Brun</v>
          </cell>
          <cell r="K202" t="str">
            <v>F13</v>
          </cell>
          <cell r="L202" t="str">
            <v>Brun</v>
          </cell>
          <cell r="M202" t="str">
            <v>Stam 4</v>
          </cell>
          <cell r="N202">
            <v>423</v>
          </cell>
        </row>
        <row r="203">
          <cell r="F203" t="str">
            <v>F16</v>
          </cell>
          <cell r="G203" t="str">
            <v xml:space="preserve">Dos pâle gris </v>
          </cell>
          <cell r="K203" t="str">
            <v>F15</v>
          </cell>
          <cell r="L203" t="str">
            <v xml:space="preserve">Dos pâle gris </v>
          </cell>
          <cell r="M203" t="str">
            <v>Stam 4</v>
          </cell>
          <cell r="N203">
            <v>425</v>
          </cell>
        </row>
        <row r="204">
          <cell r="F204" t="str">
            <v>F18</v>
          </cell>
          <cell r="G204" t="str">
            <v xml:space="preserve">Dos pâle brun </v>
          </cell>
          <cell r="K204" t="str">
            <v>F17</v>
          </cell>
          <cell r="L204" t="str">
            <v xml:space="preserve">Dos pâle brun </v>
          </cell>
          <cell r="M204" t="str">
            <v>Stam 4</v>
          </cell>
          <cell r="N204">
            <v>427</v>
          </cell>
        </row>
        <row r="205">
          <cell r="F205" t="str">
            <v>F110</v>
          </cell>
          <cell r="G205" t="str">
            <v xml:space="preserve">Masqué gris </v>
          </cell>
          <cell r="K205" t="str">
            <v>F19</v>
          </cell>
          <cell r="L205" t="str">
            <v xml:space="preserve">Masqué gris </v>
          </cell>
          <cell r="M205" t="str">
            <v>Stam 4</v>
          </cell>
          <cell r="N205">
            <v>429</v>
          </cell>
        </row>
        <row r="206">
          <cell r="F206" t="str">
            <v>F112</v>
          </cell>
          <cell r="G206" t="str">
            <v>Masqué brun</v>
          </cell>
          <cell r="K206" t="str">
            <v>F111</v>
          </cell>
          <cell r="L206" t="str">
            <v>Masqué brun</v>
          </cell>
          <cell r="M206" t="str">
            <v>Stam 4</v>
          </cell>
          <cell r="N206">
            <v>431</v>
          </cell>
        </row>
        <row r="207">
          <cell r="F207" t="str">
            <v>F114</v>
          </cell>
          <cell r="G207" t="str">
            <v>Poitrine noire gris, brun, dos pâle, masqué</v>
          </cell>
          <cell r="K207" t="str">
            <v>F113</v>
          </cell>
          <cell r="L207" t="str">
            <v>Poitrine noire gris, brun, dos pâle, masqué</v>
          </cell>
          <cell r="M207" t="str">
            <v>Stam 4</v>
          </cell>
          <cell r="N207">
            <v>433</v>
          </cell>
        </row>
        <row r="208">
          <cell r="F208" t="str">
            <v>F116</v>
          </cell>
          <cell r="G208" t="str">
            <v>Poitrine orange gris, brun, dos pâle, masqué</v>
          </cell>
          <cell r="K208" t="str">
            <v>F115</v>
          </cell>
          <cell r="L208" t="str">
            <v>Poitrine orange gris, brun, dos pâle, masqué</v>
          </cell>
          <cell r="M208" t="str">
            <v>Stam 4</v>
          </cell>
          <cell r="N208">
            <v>435</v>
          </cell>
        </row>
        <row r="209">
          <cell r="F209" t="str">
            <v>F118</v>
          </cell>
          <cell r="G209" t="str">
            <v>Face noire (black-face) gris, brun, dos pâle, masqué</v>
          </cell>
          <cell r="K209" t="str">
            <v>F117</v>
          </cell>
          <cell r="L209" t="str">
            <v>Face noire (black-face) gris, brun, dos pâle, masqué</v>
          </cell>
          <cell r="M209" t="str">
            <v>Stam 4</v>
          </cell>
          <cell r="N209">
            <v>437</v>
          </cell>
        </row>
        <row r="210">
          <cell r="F210" t="str">
            <v>F120</v>
          </cell>
          <cell r="G210" t="str">
            <v>Joues noires gris,  brun, dos pâle, masqué</v>
          </cell>
          <cell r="K210" t="str">
            <v>F119</v>
          </cell>
          <cell r="L210" t="str">
            <v>Joues noires gris,  brun, dos pâle, masqué</v>
          </cell>
          <cell r="M210" t="str">
            <v xml:space="preserve">Stam 4 </v>
          </cell>
          <cell r="N210">
            <v>439</v>
          </cell>
        </row>
        <row r="211">
          <cell r="F211" t="str">
            <v>F122</v>
          </cell>
          <cell r="G211" t="str">
            <v>Dilué (pastel) gris, brun, dos pâle, masqué</v>
          </cell>
          <cell r="K211" t="str">
            <v>F121</v>
          </cell>
          <cell r="L211" t="str">
            <v>Dilué (pastel) gris, brun, dos pâle, masqué</v>
          </cell>
          <cell r="M211" t="str">
            <v>Stam 4</v>
          </cell>
          <cell r="N211">
            <v>441</v>
          </cell>
        </row>
        <row r="212">
          <cell r="F212" t="str">
            <v>F124</v>
          </cell>
          <cell r="G212" t="str">
            <v>Topaze (agate) gris,  brun, dos pâle</v>
          </cell>
          <cell r="K212" t="str">
            <v>F123</v>
          </cell>
          <cell r="L212" t="str">
            <v>Topaze (agate) gris,  brun, dos pâle</v>
          </cell>
          <cell r="M212" t="str">
            <v xml:space="preserve">Stam 4    </v>
          </cell>
          <cell r="N212">
            <v>443</v>
          </cell>
        </row>
        <row r="213">
          <cell r="F213" t="str">
            <v>F126</v>
          </cell>
          <cell r="G213" t="str">
            <v>Phaéo (isabelle)</v>
          </cell>
          <cell r="K213" t="str">
            <v>F125</v>
          </cell>
          <cell r="L213" t="str">
            <v>Phaéo (isabelle)</v>
          </cell>
          <cell r="M213" t="str">
            <v xml:space="preserve">Stam 4   </v>
          </cell>
          <cell r="N213">
            <v>445</v>
          </cell>
        </row>
        <row r="214">
          <cell r="F214" t="str">
            <v>F128</v>
          </cell>
          <cell r="G214" t="str">
            <v>Joues grises et brunes</v>
          </cell>
          <cell r="K214" t="str">
            <v>F127</v>
          </cell>
          <cell r="L214" t="str">
            <v>Joues grises et brunes</v>
          </cell>
          <cell r="M214" t="str">
            <v>Stam 4</v>
          </cell>
          <cell r="N214">
            <v>447</v>
          </cell>
        </row>
        <row r="215">
          <cell r="F215" t="str">
            <v>F130</v>
          </cell>
          <cell r="G215" t="str">
            <v>Poitrine blanche gris, brun</v>
          </cell>
          <cell r="K215" t="str">
            <v>F129</v>
          </cell>
          <cell r="L215" t="str">
            <v>Poitrine blanche gris, brun</v>
          </cell>
          <cell r="M215" t="str">
            <v>Stam 4</v>
          </cell>
          <cell r="N215">
            <v>449</v>
          </cell>
        </row>
        <row r="216">
          <cell r="F216" t="str">
            <v>F132</v>
          </cell>
          <cell r="G216" t="str">
            <v xml:space="preserve">Blanc, Sellé, </v>
          </cell>
          <cell r="K216" t="str">
            <v>F131</v>
          </cell>
          <cell r="L216" t="str">
            <v xml:space="preserve">Blanc, Sellé, </v>
          </cell>
          <cell r="M216" t="str">
            <v>Stam 4</v>
          </cell>
          <cell r="N216">
            <v>451</v>
          </cell>
        </row>
        <row r="217">
          <cell r="F217" t="str">
            <v>F134</v>
          </cell>
          <cell r="G217" t="str">
            <v xml:space="preserve">Becs jaunes toutes couleurs   </v>
          </cell>
          <cell r="K217" t="str">
            <v>F133</v>
          </cell>
          <cell r="L217" t="str">
            <v xml:space="preserve">Becs jaunes toutes couleurs   </v>
          </cell>
          <cell r="M217" t="str">
            <v xml:space="preserve">Stam 4  </v>
          </cell>
          <cell r="N217">
            <v>453</v>
          </cell>
        </row>
        <row r="218">
          <cell r="F218" t="str">
            <v>F136</v>
          </cell>
          <cell r="G218" t="str">
            <v>Huppé toutes couleurs</v>
          </cell>
          <cell r="K218" t="str">
            <v>F135</v>
          </cell>
          <cell r="L218" t="str">
            <v>Huppé toutes couleurs</v>
          </cell>
          <cell r="M218" t="str">
            <v xml:space="preserve">Stam 4        </v>
          </cell>
          <cell r="N218">
            <v>455</v>
          </cell>
        </row>
        <row r="219">
          <cell r="F219" t="str">
            <v>F138</v>
          </cell>
          <cell r="G219" t="str">
            <v>Autres : combinaisons de mutation</v>
          </cell>
          <cell r="K219" t="str">
            <v>F137</v>
          </cell>
          <cell r="L219" t="str">
            <v>Autres : combinaisons de mutation</v>
          </cell>
          <cell r="M219" t="str">
            <v>Stam 4</v>
          </cell>
          <cell r="N219">
            <v>457</v>
          </cell>
        </row>
        <row r="220">
          <cell r="F220" t="str">
            <v>F140</v>
          </cell>
          <cell r="G220" t="str">
            <v>Nouvelles mutations en étude (pas des médailles)</v>
          </cell>
          <cell r="K220" t="str">
            <v>F139</v>
          </cell>
          <cell r="L220" t="str">
            <v>Nouvelles mutations en étude (pas des médailles)</v>
          </cell>
          <cell r="M220" t="str">
            <v>Stam 4</v>
          </cell>
          <cell r="N220">
            <v>459</v>
          </cell>
        </row>
        <row r="221">
          <cell r="F221" t="str">
            <v>F142</v>
          </cell>
          <cell r="G221" t="str">
            <v>Noir-brun</v>
          </cell>
          <cell r="K221" t="str">
            <v>F141</v>
          </cell>
          <cell r="L221" t="str">
            <v>Noir-brun</v>
          </cell>
          <cell r="M221" t="str">
            <v>Stam  4</v>
          </cell>
          <cell r="N221">
            <v>462</v>
          </cell>
        </row>
        <row r="222">
          <cell r="F222" t="str">
            <v>F144</v>
          </cell>
          <cell r="G222" t="str">
            <v xml:space="preserve"> Moka-brun, Rouge-brun</v>
          </cell>
          <cell r="K222" t="str">
            <v>F143</v>
          </cell>
          <cell r="L222" t="str">
            <v xml:space="preserve"> Moka-brun, Rouge-brun</v>
          </cell>
          <cell r="M222" t="str">
            <v xml:space="preserve">Stam  4 </v>
          </cell>
          <cell r="N222">
            <v>464</v>
          </cell>
        </row>
        <row r="223">
          <cell r="F223" t="str">
            <v>F146</v>
          </cell>
          <cell r="G223" t="str">
            <v xml:space="preserve"> Noir-gris, Moka-gris, Rouge-gris</v>
          </cell>
          <cell r="K223" t="str">
            <v>F145</v>
          </cell>
          <cell r="L223" t="str">
            <v xml:space="preserve"> Noir-gris, Moka-gris, Rouge-gris</v>
          </cell>
          <cell r="M223" t="str">
            <v>Stam  4</v>
          </cell>
          <cell r="N223">
            <v>466</v>
          </cell>
        </row>
        <row r="224">
          <cell r="F224" t="str">
            <v>F148</v>
          </cell>
          <cell r="G224" t="str">
            <v xml:space="preserve">Pastel </v>
          </cell>
          <cell r="K224" t="str">
            <v>F147</v>
          </cell>
          <cell r="L224" t="str">
            <v xml:space="preserve">Pastel </v>
          </cell>
          <cell r="M224" t="str">
            <v xml:space="preserve">Stam  4 </v>
          </cell>
          <cell r="N224">
            <v>468</v>
          </cell>
        </row>
        <row r="225">
          <cell r="F225" t="str">
            <v>F150</v>
          </cell>
          <cell r="G225" t="str">
            <v xml:space="preserve">Ailes claires </v>
          </cell>
          <cell r="K225" t="str">
            <v>F149</v>
          </cell>
          <cell r="L225" t="str">
            <v xml:space="preserve">Ailes claires </v>
          </cell>
          <cell r="M225" t="str">
            <v>Stam  4</v>
          </cell>
          <cell r="N225">
            <v>470</v>
          </cell>
        </row>
        <row r="226">
          <cell r="F226" t="str">
            <v>F152</v>
          </cell>
          <cell r="G226" t="str">
            <v>Ino</v>
          </cell>
          <cell r="K226" t="str">
            <v>F151</v>
          </cell>
          <cell r="L226" t="str">
            <v>Ino</v>
          </cell>
          <cell r="M226" t="str">
            <v xml:space="preserve">Stam  4 </v>
          </cell>
          <cell r="N226">
            <v>472</v>
          </cell>
        </row>
        <row r="227">
          <cell r="F227" t="str">
            <v>F154</v>
          </cell>
          <cell r="G227" t="str">
            <v>Perlé gris, brun</v>
          </cell>
          <cell r="K227" t="str">
            <v>F153</v>
          </cell>
          <cell r="L227" t="str">
            <v>Perlé gris, brun</v>
          </cell>
          <cell r="M227" t="str">
            <v>Stam  4</v>
          </cell>
          <cell r="N227">
            <v>474</v>
          </cell>
        </row>
        <row r="228">
          <cell r="F228" t="str">
            <v>F156</v>
          </cell>
          <cell r="G228" t="str">
            <v>Blanc, Sellé</v>
          </cell>
          <cell r="K228" t="str">
            <v>F155</v>
          </cell>
          <cell r="L228" t="str">
            <v>Blanc, Sellé</v>
          </cell>
          <cell r="M228" t="str">
            <v xml:space="preserve">Stam  4 </v>
          </cell>
          <cell r="N228">
            <v>476</v>
          </cell>
        </row>
        <row r="229">
          <cell r="F229" t="str">
            <v>F158</v>
          </cell>
          <cell r="G229" t="str">
            <v xml:space="preserve">Huppé, Frisé toutes couleurs  </v>
          </cell>
          <cell r="K229" t="str">
            <v>F157</v>
          </cell>
          <cell r="L229" t="str">
            <v xml:space="preserve">Huppé, Frisé toutes couleurs  </v>
          </cell>
          <cell r="M229" t="str">
            <v>Stam  4</v>
          </cell>
          <cell r="N229">
            <v>478</v>
          </cell>
        </row>
        <row r="230">
          <cell r="F230" t="str">
            <v>F160</v>
          </cell>
          <cell r="G230" t="str">
            <v>Autres : combinaisons de mutations</v>
          </cell>
          <cell r="K230" t="str">
            <v>F159</v>
          </cell>
          <cell r="L230" t="str">
            <v>Autres : combinaisons de mutations</v>
          </cell>
          <cell r="M230" t="str">
            <v xml:space="preserve">Stam  4 </v>
          </cell>
          <cell r="N230">
            <v>480</v>
          </cell>
        </row>
        <row r="231">
          <cell r="F231" t="str">
            <v>F162</v>
          </cell>
          <cell r="G231" t="str">
            <v xml:space="preserve">Nouvelles mutations en étude (pas des médailles)   </v>
          </cell>
          <cell r="K231" t="str">
            <v>F161</v>
          </cell>
          <cell r="L231" t="str">
            <v xml:space="preserve">Nouvelles mutations en étude (pas des médailles)   </v>
          </cell>
          <cell r="M231" t="str">
            <v xml:space="preserve">Stam  4 </v>
          </cell>
          <cell r="N231">
            <v>482</v>
          </cell>
        </row>
        <row r="232">
          <cell r="F232" t="str">
            <v>F164</v>
          </cell>
          <cell r="G232" t="str">
            <v xml:space="preserve"> Gris</v>
          </cell>
          <cell r="K232" t="str">
            <v>F163</v>
          </cell>
          <cell r="L232" t="str">
            <v xml:space="preserve"> Gris</v>
          </cell>
          <cell r="M232" t="str">
            <v>Stam  4</v>
          </cell>
          <cell r="N232">
            <v>485</v>
          </cell>
        </row>
        <row r="233">
          <cell r="F233" t="str">
            <v>F166</v>
          </cell>
          <cell r="G233" t="str">
            <v xml:space="preserve"> Blanc</v>
          </cell>
          <cell r="K233" t="str">
            <v>F165</v>
          </cell>
          <cell r="L233" t="str">
            <v xml:space="preserve"> Blanc</v>
          </cell>
          <cell r="M233" t="str">
            <v xml:space="preserve">Stam  4 </v>
          </cell>
          <cell r="N233">
            <v>487</v>
          </cell>
        </row>
        <row r="234">
          <cell r="F234" t="str">
            <v>F168</v>
          </cell>
          <cell r="G234" t="str">
            <v>Pastel</v>
          </cell>
          <cell r="K234" t="str">
            <v>F167</v>
          </cell>
          <cell r="L234" t="str">
            <v>Pastel</v>
          </cell>
          <cell r="M234" t="str">
            <v xml:space="preserve">Stam  4 </v>
          </cell>
          <cell r="N234">
            <v>489</v>
          </cell>
        </row>
        <row r="235">
          <cell r="F235" t="str">
            <v>F170</v>
          </cell>
          <cell r="G235" t="str">
            <v>Opale</v>
          </cell>
          <cell r="K235" t="str">
            <v>F169</v>
          </cell>
          <cell r="L235" t="str">
            <v>Opale</v>
          </cell>
          <cell r="M235" t="str">
            <v>Stam  4</v>
          </cell>
          <cell r="N235">
            <v>491</v>
          </cell>
        </row>
        <row r="236">
          <cell r="F236" t="str">
            <v>F172</v>
          </cell>
          <cell r="G236" t="str">
            <v>Phaéo (isabelle)</v>
          </cell>
          <cell r="K236" t="str">
            <v>F171</v>
          </cell>
          <cell r="L236" t="str">
            <v>Phaéo (isabelle)</v>
          </cell>
          <cell r="M236" t="str">
            <v xml:space="preserve">Stam  4 </v>
          </cell>
          <cell r="N236">
            <v>493</v>
          </cell>
        </row>
        <row r="237">
          <cell r="F237" t="str">
            <v>F174</v>
          </cell>
          <cell r="G237" t="str">
            <v>Topaze</v>
          </cell>
          <cell r="K237" t="str">
            <v>F173</v>
          </cell>
          <cell r="L237" t="str">
            <v>Topaze</v>
          </cell>
          <cell r="M237" t="str">
            <v xml:space="preserve">Stam  4 </v>
          </cell>
          <cell r="N237">
            <v>495</v>
          </cell>
        </row>
        <row r="238">
          <cell r="F238" t="str">
            <v>F176</v>
          </cell>
          <cell r="G238" t="str">
            <v>Combinaison de mutations</v>
          </cell>
          <cell r="K238" t="str">
            <v>F175</v>
          </cell>
          <cell r="L238" t="str">
            <v>Combinaison de mutations</v>
          </cell>
          <cell r="M238" t="str">
            <v>Stam  4</v>
          </cell>
          <cell r="N238">
            <v>497</v>
          </cell>
        </row>
        <row r="239">
          <cell r="F239" t="str">
            <v>F178</v>
          </cell>
          <cell r="G239" t="str">
            <v xml:space="preserve">Nouvelles mutations en étude (pas de médailles)  </v>
          </cell>
          <cell r="K239" t="str">
            <v>F177</v>
          </cell>
          <cell r="L239" t="str">
            <v xml:space="preserve">Nouvelles mutations en étude (pas de médailles)  </v>
          </cell>
          <cell r="M239" t="str">
            <v xml:space="preserve">Stam  4 </v>
          </cell>
          <cell r="N239">
            <v>499</v>
          </cell>
        </row>
        <row r="240">
          <cell r="F240" t="str">
            <v>F180</v>
          </cell>
          <cell r="G240" t="str">
            <v xml:space="preserve">Classique tête rouge </v>
          </cell>
          <cell r="K240" t="str">
            <v>F179</v>
          </cell>
          <cell r="L240" t="str">
            <v xml:space="preserve">Classique tête rouge </v>
          </cell>
          <cell r="M240" t="str">
            <v>Stam  4</v>
          </cell>
          <cell r="N240">
            <v>502</v>
          </cell>
        </row>
        <row r="241">
          <cell r="F241" t="str">
            <v>F182</v>
          </cell>
          <cell r="G241" t="str">
            <v>Classique tête noire</v>
          </cell>
          <cell r="K241" t="str">
            <v>F181</v>
          </cell>
          <cell r="L241" t="str">
            <v>Classique tête noire</v>
          </cell>
          <cell r="M241" t="str">
            <v xml:space="preserve">Stam  4 </v>
          </cell>
          <cell r="N241">
            <v>504</v>
          </cell>
        </row>
        <row r="242">
          <cell r="F242" t="str">
            <v>F184</v>
          </cell>
          <cell r="G242" t="str">
            <v>Classique  tête orange</v>
          </cell>
          <cell r="K242" t="str">
            <v>F183</v>
          </cell>
          <cell r="L242" t="str">
            <v>Classique  tête orange</v>
          </cell>
          <cell r="M242" t="str">
            <v>Stam  4</v>
          </cell>
          <cell r="N242">
            <v>506</v>
          </cell>
        </row>
        <row r="243">
          <cell r="F243" t="str">
            <v>F186</v>
          </cell>
          <cell r="G243" t="str">
            <v xml:space="preserve">Poitrine Blanche tête rouge, tête noire, tête orange   </v>
          </cell>
          <cell r="K243" t="str">
            <v>F185</v>
          </cell>
          <cell r="L243" t="str">
            <v xml:space="preserve">Poitrine Blanche tête rouge, tête noire, tête orange   </v>
          </cell>
          <cell r="M243" t="str">
            <v xml:space="preserve">Stam  4 </v>
          </cell>
          <cell r="N243">
            <v>508</v>
          </cell>
        </row>
        <row r="244">
          <cell r="F244" t="str">
            <v>F188</v>
          </cell>
          <cell r="G244" t="str">
            <v xml:space="preserve"> Pastel  1 facteur, 2 facteurs, (jaune et bleu poitrine classique)</v>
          </cell>
          <cell r="K244" t="str">
            <v>F187</v>
          </cell>
          <cell r="L244" t="str">
            <v xml:space="preserve"> Pastel  1 facteur, 2 facteurs, (jaune et bleu poitrine classique)</v>
          </cell>
          <cell r="M244" t="str">
            <v>Stam  4</v>
          </cell>
          <cell r="N244">
            <v>510</v>
          </cell>
        </row>
        <row r="245">
          <cell r="F245" t="str">
            <v>F190</v>
          </cell>
          <cell r="G245" t="str">
            <v xml:space="preserve"> Pastel  1 facteur, 2 facteurs,  (jaune et bleu poitrine blanche)</v>
          </cell>
          <cell r="K245" t="str">
            <v>F189</v>
          </cell>
          <cell r="L245" t="str">
            <v xml:space="preserve"> Pastel  1 facteur, 2 facteurs,  (jaune et bleu poitrine blanche)</v>
          </cell>
          <cell r="M245" t="str">
            <v xml:space="preserve">Stam  4 </v>
          </cell>
          <cell r="N245">
            <v>512</v>
          </cell>
        </row>
        <row r="246">
          <cell r="F246" t="str">
            <v>F192</v>
          </cell>
          <cell r="G246" t="str">
            <v xml:space="preserve"> Bleu tête rouge,  tête noire, tête orange</v>
          </cell>
          <cell r="K246" t="str">
            <v>F191</v>
          </cell>
          <cell r="L246" t="str">
            <v xml:space="preserve"> Bleu tête rouge,  tête noire, tête orange</v>
          </cell>
          <cell r="M246" t="str">
            <v>Stam  4</v>
          </cell>
          <cell r="N246">
            <v>514</v>
          </cell>
        </row>
        <row r="247">
          <cell r="F247" t="str">
            <v>F194</v>
          </cell>
          <cell r="G247" t="str">
            <v xml:space="preserve">  Bleu Poitrine blanche combinaison</v>
          </cell>
          <cell r="K247" t="str">
            <v>F193</v>
          </cell>
          <cell r="L247" t="str">
            <v xml:space="preserve">  Bleu Poitrine blanche combinaison</v>
          </cell>
          <cell r="M247" t="str">
            <v xml:space="preserve">Stam  4 </v>
          </cell>
          <cell r="N247">
            <v>516</v>
          </cell>
        </row>
        <row r="248">
          <cell r="F248" t="str">
            <v>F196</v>
          </cell>
          <cell r="G248" t="str">
            <v xml:space="preserve">  Poitrine lilas </v>
          </cell>
          <cell r="K248" t="str">
            <v>F195</v>
          </cell>
          <cell r="L248" t="str">
            <v xml:space="preserve">  Poitrine lilas </v>
          </cell>
          <cell r="M248" t="str">
            <v>Stam  4</v>
          </cell>
          <cell r="N248">
            <v>518</v>
          </cell>
        </row>
        <row r="249">
          <cell r="F249" t="str">
            <v>F198</v>
          </cell>
          <cell r="G249" t="str">
            <v xml:space="preserve">  Autres : combinaisons de mutations</v>
          </cell>
          <cell r="K249" t="str">
            <v>F197</v>
          </cell>
          <cell r="L249" t="str">
            <v xml:space="preserve">  Autres : combinaisons de mutations</v>
          </cell>
          <cell r="M249" t="str">
            <v xml:space="preserve">Stam  4 </v>
          </cell>
          <cell r="N249">
            <v>520</v>
          </cell>
        </row>
        <row r="250">
          <cell r="F250" t="str">
            <v>F1100</v>
          </cell>
          <cell r="G250" t="str">
            <v xml:space="preserve">  Nouvelles mutations en étude (pas de médailles)  </v>
          </cell>
          <cell r="K250" t="str">
            <v>F199</v>
          </cell>
          <cell r="L250" t="str">
            <v xml:space="preserve">  Nouvelles mutations en étude (pas de médailles)  </v>
          </cell>
          <cell r="M250" t="str">
            <v xml:space="preserve">Stam  4 </v>
          </cell>
          <cell r="N250">
            <v>522</v>
          </cell>
        </row>
        <row r="251">
          <cell r="F251" t="str">
            <v>F1102</v>
          </cell>
          <cell r="G251" t="str">
            <v>Classique</v>
          </cell>
          <cell r="K251" t="str">
            <v>F1101</v>
          </cell>
          <cell r="L251" t="str">
            <v>Classique</v>
          </cell>
          <cell r="M251" t="str">
            <v>Stam  4</v>
          </cell>
          <cell r="N251">
            <v>525</v>
          </cell>
        </row>
        <row r="252">
          <cell r="F252" t="str">
            <v>F1104</v>
          </cell>
          <cell r="G252" t="str">
            <v>Brun</v>
          </cell>
          <cell r="K252" t="str">
            <v>F1103</v>
          </cell>
          <cell r="L252" t="str">
            <v>Brun</v>
          </cell>
          <cell r="M252" t="str">
            <v xml:space="preserve">Stam  4 </v>
          </cell>
          <cell r="N252">
            <v>527</v>
          </cell>
        </row>
        <row r="253">
          <cell r="F253" t="str">
            <v>F1106</v>
          </cell>
          <cell r="G253" t="str">
            <v>Topaze</v>
          </cell>
          <cell r="K253" t="str">
            <v>F1105</v>
          </cell>
          <cell r="L253" t="str">
            <v>Topaze</v>
          </cell>
          <cell r="M253" t="str">
            <v>Stam  4</v>
          </cell>
          <cell r="N253">
            <v>529</v>
          </cell>
        </row>
        <row r="254">
          <cell r="F254" t="str">
            <v>F1108</v>
          </cell>
          <cell r="G254" t="str">
            <v xml:space="preserve">Phaéo </v>
          </cell>
          <cell r="K254" t="str">
            <v>F1107</v>
          </cell>
          <cell r="L254" t="str">
            <v xml:space="preserve">Phaéo </v>
          </cell>
          <cell r="M254" t="str">
            <v xml:space="preserve">Stam  4 </v>
          </cell>
          <cell r="N254">
            <v>531</v>
          </cell>
        </row>
        <row r="255">
          <cell r="F255" t="str">
            <v>F1110</v>
          </cell>
          <cell r="G255" t="str">
            <v>Ino</v>
          </cell>
          <cell r="K255" t="str">
            <v>F1109</v>
          </cell>
          <cell r="L255" t="str">
            <v>Ino</v>
          </cell>
          <cell r="M255" t="str">
            <v>Stam  4</v>
          </cell>
          <cell r="N255">
            <v>533</v>
          </cell>
        </row>
        <row r="256">
          <cell r="F256" t="str">
            <v>F1112</v>
          </cell>
          <cell r="G256" t="str">
            <v>Gris</v>
          </cell>
          <cell r="K256" t="str">
            <v>F1111</v>
          </cell>
          <cell r="L256" t="str">
            <v>Gris</v>
          </cell>
          <cell r="M256" t="str">
            <v xml:space="preserve">Stam  4 </v>
          </cell>
          <cell r="N256">
            <v>535</v>
          </cell>
        </row>
        <row r="257">
          <cell r="F257" t="str">
            <v>F1114</v>
          </cell>
          <cell r="G257" t="str">
            <v>Nouvelles mutations en étude (pas de médailles)</v>
          </cell>
          <cell r="K257" t="str">
            <v>F1113</v>
          </cell>
          <cell r="L257" t="str">
            <v>Nouvelles mutations en étude (pas de médailles)</v>
          </cell>
          <cell r="M257" t="str">
            <v>Stam  4</v>
          </cell>
          <cell r="N257">
            <v>537</v>
          </cell>
        </row>
        <row r="258">
          <cell r="F258" t="str">
            <v>F1116</v>
          </cell>
          <cell r="G258" t="str">
            <v>Classique</v>
          </cell>
          <cell r="K258" t="str">
            <v>F1115</v>
          </cell>
          <cell r="L258" t="str">
            <v>Classique</v>
          </cell>
          <cell r="M258" t="str">
            <v>Stam  4</v>
          </cell>
          <cell r="N258">
            <v>540</v>
          </cell>
        </row>
        <row r="259">
          <cell r="F259" t="str">
            <v>F1118</v>
          </cell>
          <cell r="G259" t="str">
            <v>Brun</v>
          </cell>
          <cell r="K259" t="str">
            <v>F1117</v>
          </cell>
          <cell r="L259" t="str">
            <v>Brun</v>
          </cell>
          <cell r="M259" t="str">
            <v xml:space="preserve">Stam  4 </v>
          </cell>
          <cell r="N259">
            <v>542</v>
          </cell>
        </row>
        <row r="260">
          <cell r="F260" t="str">
            <v>F1120</v>
          </cell>
          <cell r="G260" t="str">
            <v xml:space="preserve">Opale </v>
          </cell>
          <cell r="K260" t="str">
            <v>F1119</v>
          </cell>
          <cell r="L260" t="str">
            <v xml:space="preserve">Opale </v>
          </cell>
          <cell r="M260" t="str">
            <v>Stam  4</v>
          </cell>
          <cell r="N260">
            <v>544</v>
          </cell>
        </row>
        <row r="261">
          <cell r="F261" t="str">
            <v>F1122</v>
          </cell>
          <cell r="G261" t="str">
            <v>Bec et croupion jaune</v>
          </cell>
          <cell r="K261" t="str">
            <v>F1121</v>
          </cell>
          <cell r="L261" t="str">
            <v>Bec et croupion jaune</v>
          </cell>
          <cell r="M261" t="str">
            <v xml:space="preserve">Stam  4 </v>
          </cell>
          <cell r="N261">
            <v>546</v>
          </cell>
        </row>
        <row r="262">
          <cell r="F262" t="str">
            <v>F1124</v>
          </cell>
          <cell r="G262" t="str">
            <v>Autres combinaisons de mutations (= combinaisons de tout ce qui est repris ci-dessus)</v>
          </cell>
          <cell r="K262" t="str">
            <v>F1123</v>
          </cell>
          <cell r="L262" t="str">
            <v>Autres combinaisons de mutations (= combinaisons de tout ce qui est repris ci-dessus)</v>
          </cell>
          <cell r="M262" t="str">
            <v>Stam  4</v>
          </cell>
          <cell r="N262">
            <v>548</v>
          </cell>
        </row>
        <row r="263">
          <cell r="F263" t="str">
            <v>F1126</v>
          </cell>
          <cell r="G263" t="str">
            <v>Nouvelles mutations en étude (pas de médailles)</v>
          </cell>
          <cell r="K263" t="str">
            <v>F1125</v>
          </cell>
          <cell r="L263" t="str">
            <v>Nouvelles mutations en étude (pas de médailles)</v>
          </cell>
          <cell r="M263" t="str">
            <v xml:space="preserve">Stam  4 </v>
          </cell>
          <cell r="N263">
            <v>550</v>
          </cell>
        </row>
        <row r="264">
          <cell r="F264" t="str">
            <v>F1128</v>
          </cell>
          <cell r="G264" t="str">
            <v>Classique</v>
          </cell>
          <cell r="K264" t="str">
            <v>F1127</v>
          </cell>
          <cell r="L264" t="str">
            <v>Classique</v>
          </cell>
          <cell r="M264" t="str">
            <v>Stam  4</v>
          </cell>
          <cell r="N264">
            <v>553</v>
          </cell>
        </row>
        <row r="265">
          <cell r="F265" t="str">
            <v>F1130</v>
          </cell>
          <cell r="G265" t="str">
            <v>Brun</v>
          </cell>
          <cell r="K265" t="str">
            <v>F1129</v>
          </cell>
          <cell r="L265" t="str">
            <v>Brun</v>
          </cell>
          <cell r="M265" t="str">
            <v xml:space="preserve">Stam  4 </v>
          </cell>
          <cell r="N265">
            <v>555</v>
          </cell>
        </row>
        <row r="266">
          <cell r="F266" t="str">
            <v>F1132</v>
          </cell>
          <cell r="G266" t="str">
            <v>Phaéo (isabelle)</v>
          </cell>
          <cell r="K266" t="str">
            <v>F1131</v>
          </cell>
          <cell r="L266" t="str">
            <v>Phaéo (isabelle)</v>
          </cell>
          <cell r="M266" t="str">
            <v>Stam  4</v>
          </cell>
          <cell r="N266">
            <v>557</v>
          </cell>
        </row>
        <row r="267">
          <cell r="F267" t="str">
            <v>F1134</v>
          </cell>
          <cell r="G267" t="str">
            <v>Ino</v>
          </cell>
          <cell r="K267" t="str">
            <v>F1133</v>
          </cell>
          <cell r="L267" t="str">
            <v>Ino</v>
          </cell>
          <cell r="M267" t="str">
            <v xml:space="preserve">Stam  4 </v>
          </cell>
          <cell r="N267">
            <v>559</v>
          </cell>
        </row>
        <row r="268">
          <cell r="F268" t="str">
            <v>F1136</v>
          </cell>
          <cell r="G268" t="str">
            <v>Nouvelles mutations en étude (pas de médailles)</v>
          </cell>
          <cell r="K268" t="str">
            <v>F1135</v>
          </cell>
          <cell r="L268" t="str">
            <v>Nouvelles mutations en étude (pas de médailles)</v>
          </cell>
          <cell r="M268" t="str">
            <v>Stam  4</v>
          </cell>
          <cell r="N268">
            <v>561</v>
          </cell>
        </row>
        <row r="269">
          <cell r="F269" t="str">
            <v>F1138</v>
          </cell>
          <cell r="G269" t="str">
            <v>Classique</v>
          </cell>
          <cell r="K269" t="str">
            <v>F1137</v>
          </cell>
          <cell r="L269" t="str">
            <v>Classique</v>
          </cell>
          <cell r="M269" t="str">
            <v>Stam  4</v>
          </cell>
          <cell r="N269">
            <v>564</v>
          </cell>
        </row>
        <row r="270">
          <cell r="F270" t="str">
            <v>F1140</v>
          </cell>
          <cell r="G270" t="str">
            <v>Isabelle</v>
          </cell>
          <cell r="K270" t="str">
            <v>F1139</v>
          </cell>
          <cell r="L270" t="str">
            <v>Isabelle</v>
          </cell>
          <cell r="M270" t="str">
            <v xml:space="preserve">Stam  4 </v>
          </cell>
          <cell r="N270">
            <v>566</v>
          </cell>
        </row>
        <row r="271">
          <cell r="F271" t="str">
            <v>F1142</v>
          </cell>
          <cell r="G271" t="str">
            <v>Nouvelles mutations en étude (pas de médailles)</v>
          </cell>
          <cell r="K271" t="str">
            <v>F1141</v>
          </cell>
          <cell r="L271" t="str">
            <v>Nouvelles mutations en étude (pas de médailles)</v>
          </cell>
          <cell r="M271" t="str">
            <v>Stam  4</v>
          </cell>
          <cell r="N271">
            <v>568</v>
          </cell>
        </row>
        <row r="272">
          <cell r="F272" t="str">
            <v>F1144</v>
          </cell>
          <cell r="G272" t="str">
            <v>Classique</v>
          </cell>
          <cell r="K272" t="str">
            <v>F1143</v>
          </cell>
          <cell r="L272" t="str">
            <v>Classique</v>
          </cell>
          <cell r="M272" t="str">
            <v>Stam  4</v>
          </cell>
          <cell r="N272">
            <v>571</v>
          </cell>
        </row>
        <row r="273">
          <cell r="F273" t="str">
            <v>F1146</v>
          </cell>
          <cell r="G273" t="str">
            <v>Masque jaune</v>
          </cell>
          <cell r="K273" t="str">
            <v>F1145</v>
          </cell>
          <cell r="L273" t="str">
            <v>Masque jaune</v>
          </cell>
          <cell r="M273" t="str">
            <v xml:space="preserve">Stam  4 </v>
          </cell>
          <cell r="N273">
            <v>573</v>
          </cell>
        </row>
        <row r="274">
          <cell r="F274" t="str">
            <v>F1148</v>
          </cell>
          <cell r="G274" t="str">
            <v>Pastel</v>
          </cell>
          <cell r="K274" t="str">
            <v>F1147</v>
          </cell>
          <cell r="L274" t="str">
            <v>Pastel</v>
          </cell>
          <cell r="M274" t="str">
            <v>Stam  4</v>
          </cell>
          <cell r="N274">
            <v>575</v>
          </cell>
        </row>
        <row r="275">
          <cell r="F275" t="str">
            <v>F1150</v>
          </cell>
          <cell r="G275" t="str">
            <v>Autres : combinaisons de mutation</v>
          </cell>
          <cell r="K275" t="str">
            <v>F1149</v>
          </cell>
          <cell r="L275" t="str">
            <v>Autres : combinaisons de mutation</v>
          </cell>
          <cell r="M275" t="str">
            <v>Stam  4</v>
          </cell>
          <cell r="N275">
            <v>577</v>
          </cell>
        </row>
        <row r="276">
          <cell r="F276" t="str">
            <v>F1152</v>
          </cell>
          <cell r="G276" t="str">
            <v>Nouvelles mutations en étude (pas de médailles)</v>
          </cell>
          <cell r="K276" t="str">
            <v>F1151</v>
          </cell>
          <cell r="L276" t="str">
            <v>Nouvelles mutations en étude (pas de médailles)</v>
          </cell>
          <cell r="M276" t="str">
            <v>Stam  4</v>
          </cell>
          <cell r="N276">
            <v>579</v>
          </cell>
        </row>
        <row r="277">
          <cell r="F277" t="str">
            <v>F22</v>
          </cell>
          <cell r="G277" t="str">
            <v xml:space="preserve"> idem voir feuille classe et indiquer le nom latin</v>
          </cell>
          <cell r="K277" t="str">
            <v>F21</v>
          </cell>
          <cell r="L277" t="str">
            <v>Serins (Genre Serinus)</v>
          </cell>
          <cell r="M277" t="str">
            <v xml:space="preserve">Stam de 4 </v>
          </cell>
          <cell r="N277">
            <v>587</v>
          </cell>
        </row>
        <row r="278">
          <cell r="F278" t="str">
            <v>F24</v>
          </cell>
          <cell r="G278" t="str">
            <v>idem voir feuille classe et indiquer le nom latin</v>
          </cell>
          <cell r="K278" t="str">
            <v>F23</v>
          </cell>
          <cell r="L278" t="str">
            <v xml:space="preserve"> Tarins (Genre Carduelis)</v>
          </cell>
          <cell r="M278" t="str">
            <v>Stam de 4</v>
          </cell>
          <cell r="N278">
            <v>589</v>
          </cell>
        </row>
        <row r="279">
          <cell r="F279" t="str">
            <v>F26</v>
          </cell>
          <cell r="G279" t="str">
            <v>idem voir feuille classe et indiquer le nom latin</v>
          </cell>
          <cell r="K279" t="str">
            <v>F25</v>
          </cell>
          <cell r="L279" t="str">
            <v>Verdiers, chardonnerets, linottes (genre Carduelis), pinsons-loriot (genre Linergus), pinson à nuque d'or (genre Pyrrhoplectes)</v>
          </cell>
          <cell r="M279" t="str">
            <v xml:space="preserve">Stam de 4 </v>
          </cell>
          <cell r="N279">
            <v>591</v>
          </cell>
        </row>
        <row r="280">
          <cell r="F280" t="str">
            <v>F28</v>
          </cell>
          <cell r="G280" t="str">
            <v>idem voir feuille classe et indiquer le nom latin</v>
          </cell>
          <cell r="K280" t="str">
            <v>F27</v>
          </cell>
          <cell r="L280" t="str">
            <v xml:space="preserve"> Carpodaques (genre Carpodacus), leucostictes (genre Leucosticte), callacanthis (genre Callacanthis), dur bec (genre Pinicola)</v>
          </cell>
          <cell r="M280" t="str">
            <v>Stam de 4</v>
          </cell>
          <cell r="N280">
            <v>593</v>
          </cell>
        </row>
        <row r="281">
          <cell r="F281" t="str">
            <v>F210</v>
          </cell>
          <cell r="G281" t="str">
            <v>idem voir feuille classe et indiquer le nom latin</v>
          </cell>
          <cell r="K281" t="str">
            <v>F29</v>
          </cell>
          <cell r="L281" t="str">
            <v>Bouvreuils (genre Pyrrhula extotique, genre Rhodopechys, genre Uragus, genre Urocynchramus)</v>
          </cell>
          <cell r="M281" t="str">
            <v xml:space="preserve">Stam de 4 </v>
          </cell>
          <cell r="N281">
            <v>595</v>
          </cell>
        </row>
        <row r="282">
          <cell r="F282" t="str">
            <v>F212</v>
          </cell>
          <cell r="G282" t="str">
            <v>idem voir feuille classe et indiquer le nom latin</v>
          </cell>
          <cell r="K282" t="str">
            <v>F211</v>
          </cell>
          <cell r="L282" t="str">
            <v>Pinsons bleus (genre Fringilla), gros bec (genre Haematospiza, genre Eophona, genre Mycerobas, genre Hesperiphona, genre Rhynchostruthus, genre Neospiza)</v>
          </cell>
          <cell r="M282" t="str">
            <v xml:space="preserve">Stam de 4 </v>
          </cell>
          <cell r="N282">
            <v>597</v>
          </cell>
        </row>
        <row r="283">
          <cell r="F283" t="str">
            <v>F214</v>
          </cell>
          <cell r="G283" t="str">
            <v xml:space="preserve"> mutations des classes 2 à 12.</v>
          </cell>
          <cell r="K283" t="str">
            <v>F213</v>
          </cell>
          <cell r="L283" t="str">
            <v>mutations des classes 1 à 11.</v>
          </cell>
          <cell r="M283" t="str">
            <v xml:space="preserve">Stam de 4 </v>
          </cell>
          <cell r="N283">
            <v>599</v>
          </cell>
        </row>
        <row r="284">
          <cell r="F284" t="str">
            <v>F216</v>
          </cell>
          <cell r="G284" t="str">
            <v>idem voir feuille classe et indiquer le nom latin</v>
          </cell>
          <cell r="K284" t="str">
            <v>F215</v>
          </cell>
          <cell r="L284" t="str">
            <v xml:space="preserve"> Bruants (genre Emberiza, genre Calcarius, genre Plectrophenax, genre Melospiza, genre Zonotrichia, genre Junco), Papes (genre Passerina), Boutons d'or (genre Sicalis), Pinsons américains (genre Ammodramus, genre Spizella, genre Aimophila, genre Calamospi</v>
          </cell>
          <cell r="M284" t="str">
            <v>Stam de 4</v>
          </cell>
          <cell r="N284">
            <v>602</v>
          </cell>
        </row>
        <row r="285">
          <cell r="F285" t="str">
            <v>F218</v>
          </cell>
          <cell r="G285" t="str">
            <v>idem voir feuille classe et indiquer le nom latin</v>
          </cell>
          <cell r="K285" t="str">
            <v>F217</v>
          </cell>
          <cell r="L285" t="str">
            <v>Sporophiles (genre Sporophila, genre Oryzoborus), Chanteurs de Cuba (genre Tiaris). Jacarini (genre Volatinia), Loxigelles (genre Loxigilla), Pinsons huppés (genre Coryphospingus), Cardinaux nains (genre Lophospingus)</v>
          </cell>
          <cell r="M285" t="str">
            <v xml:space="preserve">Stam de 4 </v>
          </cell>
          <cell r="N285">
            <v>604</v>
          </cell>
        </row>
        <row r="286">
          <cell r="F286" t="str">
            <v>F220</v>
          </cell>
          <cell r="G286" t="str">
            <v>idem voir feuille classe et indiquer le nom latin</v>
          </cell>
          <cell r="K286" t="str">
            <v>F219</v>
          </cell>
          <cell r="L286" t="str">
            <v xml:space="preserve"> Cardinaux (genre Cardinalis, genre Pyrruloxia, genre Gubernatrix, genre Guiraca, genre Pheucticus), Paroaires (genre Paroaria).</v>
          </cell>
          <cell r="M286" t="str">
            <v>Stam de 4</v>
          </cell>
          <cell r="N286">
            <v>606</v>
          </cell>
        </row>
        <row r="287">
          <cell r="F287" t="str">
            <v>F222</v>
          </cell>
          <cell r="G287" t="str">
            <v>mutations des classes 16 à 20</v>
          </cell>
          <cell r="K287" t="str">
            <v>F221</v>
          </cell>
          <cell r="L287" t="str">
            <v>mutations des classes 15 à 19.</v>
          </cell>
          <cell r="M287" t="str">
            <v xml:space="preserve">Stam de 4 </v>
          </cell>
          <cell r="N287">
            <v>608</v>
          </cell>
        </row>
        <row r="288">
          <cell r="F288" t="str">
            <v>F224</v>
          </cell>
          <cell r="G288" t="str">
            <v>idem voir feuille classe et indiquer le nom latin</v>
          </cell>
          <cell r="K288" t="str">
            <v>F223</v>
          </cell>
          <cell r="L288" t="str">
            <v>Moineaux (genre Passer), (genre Petronia), Niverolles (genre Montifringilla), Tisserins (genre Ploceus, genre Foudia, genre Euplectes, genre quéléa).</v>
          </cell>
          <cell r="M288" t="str">
            <v xml:space="preserve">Stam de 4 </v>
          </cell>
          <cell r="N288">
            <v>611</v>
          </cell>
        </row>
        <row r="289">
          <cell r="F289" t="str">
            <v>F226</v>
          </cell>
          <cell r="G289" t="str">
            <v>mutations de la classe 23 - 24.</v>
          </cell>
          <cell r="K289" t="str">
            <v>F225</v>
          </cell>
          <cell r="L289" t="str">
            <v>mutations de la classe 23 - 24.</v>
          </cell>
          <cell r="M289" t="str">
            <v xml:space="preserve">Stam de 4 </v>
          </cell>
          <cell r="N289">
            <v>613</v>
          </cell>
        </row>
        <row r="290">
          <cell r="F290" t="str">
            <v>F228</v>
          </cell>
          <cell r="G290" t="str">
            <v>idem voir feuille classe et indiquer le nom latin</v>
          </cell>
          <cell r="K290" t="str">
            <v>F227</v>
          </cell>
          <cell r="L290" t="str">
            <v>Pytilies (genre Pytilia), Bengali vert (genre Mandigoa), Bengali tacheté (genre Clytospiza)</v>
          </cell>
          <cell r="M290" t="str">
            <v xml:space="preserve">Stam de 4 </v>
          </cell>
          <cell r="N290">
            <v>616</v>
          </cell>
        </row>
        <row r="291">
          <cell r="F291" t="str">
            <v>F230</v>
          </cell>
          <cell r="G291" t="str">
            <v>idem voir feuille classe et indiquer le nom latin</v>
          </cell>
          <cell r="K291" t="str">
            <v>F229</v>
          </cell>
          <cell r="L291" t="str">
            <v>Amaranthes (genre Hypargos), Astrild (genre Euschistopiza), Pyrenestes (genre Pyrenestes), Astrild (genre Parmoptila), Loxies (genre Spermophaga).</v>
          </cell>
          <cell r="M291" t="str">
            <v xml:space="preserve">Stam de 4 </v>
          </cell>
          <cell r="N291">
            <v>618</v>
          </cell>
        </row>
        <row r="292">
          <cell r="F292" t="str">
            <v>F232</v>
          </cell>
          <cell r="G292" t="str">
            <v>idem voir feuille classe et indiquer le nom latin</v>
          </cell>
          <cell r="K292" t="str">
            <v>F231</v>
          </cell>
          <cell r="L292" t="str">
            <v xml:space="preserve"> Amaranthes (genre Lagonosticta), Négrettes (genre Nigrita)</v>
          </cell>
          <cell r="M292" t="str">
            <v>Stam de 4</v>
          </cell>
          <cell r="N292">
            <v>620</v>
          </cell>
        </row>
        <row r="293">
          <cell r="F293" t="str">
            <v>F234</v>
          </cell>
          <cell r="G293" t="str">
            <v>idem voir feuille classe et indiquer le nom latin</v>
          </cell>
          <cell r="K293" t="str">
            <v>F233</v>
          </cell>
          <cell r="L293" t="str">
            <v>Estrilda, genre Aegithina).</v>
          </cell>
          <cell r="M293" t="str">
            <v xml:space="preserve">Stam de 4 </v>
          </cell>
          <cell r="N293">
            <v>622</v>
          </cell>
        </row>
        <row r="294">
          <cell r="F294" t="str">
            <v>F236</v>
          </cell>
          <cell r="G294" t="str">
            <v>idem voir feuille classe et indiquer le nom latin</v>
          </cell>
          <cell r="K294" t="str">
            <v>F235</v>
          </cell>
          <cell r="L294" t="str">
            <v>Bengalis (genre Amandava, genre Nesocharis, genre Cryptospiza), Astrilds caille (genre Ortygospiza).</v>
          </cell>
          <cell r="M294" t="str">
            <v xml:space="preserve">Stam de 4 </v>
          </cell>
          <cell r="N294">
            <v>624</v>
          </cell>
        </row>
        <row r="295">
          <cell r="F295" t="str">
            <v>F238</v>
          </cell>
          <cell r="G295" t="str">
            <v>idem voir feuille classe et indiquer le nom latin</v>
          </cell>
          <cell r="K295" t="str">
            <v>F237</v>
          </cell>
          <cell r="L295" t="str">
            <v xml:space="preserve"> Cordons bleus et Grenadins (genre Uraeginthus).</v>
          </cell>
          <cell r="M295" t="str">
            <v>Stam de 4</v>
          </cell>
          <cell r="N295">
            <v>626</v>
          </cell>
        </row>
        <row r="296">
          <cell r="F296" t="str">
            <v>F240</v>
          </cell>
          <cell r="G296" t="str">
            <v>mutations des classes 28 à 38.</v>
          </cell>
          <cell r="K296" t="str">
            <v>F239</v>
          </cell>
          <cell r="L296" t="str">
            <v>mutations des classes 27 à 37.</v>
          </cell>
          <cell r="M296" t="str">
            <v xml:space="preserve">Stam de 4 </v>
          </cell>
          <cell r="N296">
            <v>628</v>
          </cell>
        </row>
        <row r="297">
          <cell r="F297" t="str">
            <v>F242</v>
          </cell>
          <cell r="G297" t="str">
            <v>idem voir feuille classe et indiquer le nom latin</v>
          </cell>
          <cell r="K297" t="str">
            <v>F241</v>
          </cell>
          <cell r="L297" t="str">
            <v>amadines (genre Amadina)</v>
          </cell>
          <cell r="M297" t="str">
            <v xml:space="preserve">Stam de 4 </v>
          </cell>
          <cell r="N297">
            <v>630</v>
          </cell>
        </row>
        <row r="298">
          <cell r="F298" t="str">
            <v>F244</v>
          </cell>
          <cell r="G298" t="str">
            <v>idem voir feuille classe et indiquer le nom latin</v>
          </cell>
          <cell r="K298" t="str">
            <v>F243</v>
          </cell>
          <cell r="L298" t="str">
            <v xml:space="preserve"> Becs d'argent (Lonchura cantans), Becs de plomb (Lonchura malabarica), Spermetes à tête grise (Lonchura griseicapilla).</v>
          </cell>
          <cell r="M298" t="str">
            <v>Stam de 4</v>
          </cell>
          <cell r="N298">
            <v>632</v>
          </cell>
        </row>
        <row r="299">
          <cell r="F299" t="str">
            <v>F246</v>
          </cell>
          <cell r="G299" t="str">
            <v>idem voir feuille classe et indiquer le nom latin</v>
          </cell>
          <cell r="K299" t="str">
            <v>F245</v>
          </cell>
          <cell r="L299" t="str">
            <v>Spermetes (genre Lonchura).</v>
          </cell>
          <cell r="M299" t="str">
            <v xml:space="preserve">Stam de 4 </v>
          </cell>
          <cell r="N299">
            <v>634</v>
          </cell>
        </row>
        <row r="300">
          <cell r="F300" t="str">
            <v>F248</v>
          </cell>
          <cell r="G300" t="str">
            <v>idem voir feuille classe et indiquer le nom latin</v>
          </cell>
          <cell r="K300" t="str">
            <v>F247</v>
          </cell>
          <cell r="L300" t="str">
            <v>Capucins, Dominos, Damiers (genre Lonchura).</v>
          </cell>
          <cell r="M300" t="str">
            <v xml:space="preserve">Stam de 4 </v>
          </cell>
          <cell r="N300">
            <v>636</v>
          </cell>
        </row>
        <row r="301">
          <cell r="F301" t="str">
            <v>F250</v>
          </cell>
          <cell r="G301" t="str">
            <v>idem voir feuille classe et indiquer le nom latin</v>
          </cell>
          <cell r="K301" t="str">
            <v>F249</v>
          </cell>
          <cell r="L301" t="str">
            <v>Donacoles, Nonnes (genre Lonchura), Paddas non repris en classe F1 (genre Padda).</v>
          </cell>
          <cell r="M301" t="str">
            <v xml:space="preserve">Stam de 4 </v>
          </cell>
          <cell r="N301">
            <v>638</v>
          </cell>
        </row>
        <row r="302">
          <cell r="F302" t="str">
            <v>F252</v>
          </cell>
          <cell r="G302" t="str">
            <v>mutations des classes 42 à 50.</v>
          </cell>
          <cell r="K302" t="str">
            <v>F251</v>
          </cell>
          <cell r="L302" t="str">
            <v>mutations des classes 41 à 49.</v>
          </cell>
          <cell r="M302" t="str">
            <v xml:space="preserve">Stam de 4 </v>
          </cell>
          <cell r="N302">
            <v>640</v>
          </cell>
        </row>
        <row r="303">
          <cell r="F303" t="str">
            <v>F254</v>
          </cell>
          <cell r="G303" t="str">
            <v>idem voir feuille classe et indiquer le nom latin</v>
          </cell>
          <cell r="K303" t="str">
            <v>F253</v>
          </cell>
          <cell r="L303" t="str">
            <v>Diamants (genre Erythrura).</v>
          </cell>
          <cell r="M303" t="str">
            <v xml:space="preserve">Stam de 4 </v>
          </cell>
          <cell r="N303">
            <v>642</v>
          </cell>
        </row>
        <row r="304">
          <cell r="F304" t="str">
            <v>F256</v>
          </cell>
          <cell r="G304" t="str">
            <v>idem voir feuille classe et indiquer le nom latin</v>
          </cell>
          <cell r="K304" t="str">
            <v>F255</v>
          </cell>
          <cell r="L304" t="str">
            <v>Diamants (genre Oreostruthus, genre Neochmia, genre Emblema).</v>
          </cell>
          <cell r="M304" t="str">
            <v xml:space="preserve">Stam de 4 </v>
          </cell>
          <cell r="N304">
            <v>644</v>
          </cell>
        </row>
        <row r="305">
          <cell r="F305" t="str">
            <v>F258</v>
          </cell>
          <cell r="G305" t="str">
            <v>idem voir feuille classe et indiquer le nom latin</v>
          </cell>
          <cell r="K305" t="str">
            <v>F257</v>
          </cell>
          <cell r="L305" t="str">
            <v>Diamants (genre Poephila, genre Aidemosyne).</v>
          </cell>
          <cell r="M305" t="str">
            <v xml:space="preserve">Stam de 4 </v>
          </cell>
          <cell r="N305">
            <v>646</v>
          </cell>
        </row>
        <row r="306">
          <cell r="F306" t="str">
            <v>F260</v>
          </cell>
          <cell r="G306" t="str">
            <v>idem voir feuille classe et indiquer le nom latin</v>
          </cell>
          <cell r="K306" t="str">
            <v>F259</v>
          </cell>
          <cell r="L306" t="str">
            <v>Combassous et Veuves (genre Vidua).</v>
          </cell>
          <cell r="M306" t="str">
            <v xml:space="preserve">Stam de 4 </v>
          </cell>
          <cell r="N306">
            <v>648</v>
          </cell>
        </row>
        <row r="307">
          <cell r="F307" t="str">
            <v>F262</v>
          </cell>
          <cell r="G307" t="str">
            <v>mutations des classes 53 à 59.</v>
          </cell>
          <cell r="K307" t="str">
            <v>F261</v>
          </cell>
          <cell r="L307" t="str">
            <v>mutations des classes 54 à 60.</v>
          </cell>
          <cell r="M307" t="str">
            <v xml:space="preserve">Stam de 4 </v>
          </cell>
          <cell r="N307">
            <v>650</v>
          </cell>
        </row>
        <row r="308">
          <cell r="F308" t="str">
            <v>F264</v>
          </cell>
          <cell r="G308" t="str">
            <v>idem voir feuille classe et indiquer le nom latin</v>
          </cell>
          <cell r="K308" t="str">
            <v>F263</v>
          </cell>
          <cell r="L308" t="str">
            <v>Muscipacidés (merles, grives, shammas), Sturnidés (étoumeaux, merles et étourneaux métalliques, spréos, martins, mainates, choucadors, piquebceufs), Pychnonoctidés (bulbuls).</v>
          </cell>
          <cell r="M308" t="str">
            <v xml:space="preserve">Stam de 4 </v>
          </cell>
          <cell r="N308">
            <v>653</v>
          </cell>
        </row>
        <row r="309">
          <cell r="F309" t="str">
            <v>F266</v>
          </cell>
          <cell r="G309" t="str">
            <v>idem voir feuille classe et indiquer le nom latin</v>
          </cell>
          <cell r="K309" t="str">
            <v>F265</v>
          </cell>
          <cell r="L309" t="str">
            <v>Corvidés (pies, corneilles, geais, pirolles), Timalidés (garrulax), Tyranidés (tyrans).</v>
          </cell>
          <cell r="M309" t="str">
            <v xml:space="preserve">Stam de 4 </v>
          </cell>
          <cell r="N309">
            <v>655</v>
          </cell>
        </row>
        <row r="310">
          <cell r="F310" t="str">
            <v>F268</v>
          </cell>
          <cell r="G310" t="str">
            <v>idem voir feuille classe et indiquer le nom latin</v>
          </cell>
          <cell r="K310" t="str">
            <v>F267</v>
          </cell>
          <cell r="L310" t="str">
            <v>Timalidés (leothrix, sibias, mesias, yhuna, minla), Pipridés (manakins), Muscicapidés (gobes mouches, cossyphes), Zostéropidés (zostérops), Paridés (mésanges).</v>
          </cell>
          <cell r="M310" t="str">
            <v xml:space="preserve">Stam de 4 </v>
          </cell>
          <cell r="N310">
            <v>657</v>
          </cell>
        </row>
        <row r="311">
          <cell r="F311" t="str">
            <v>F270</v>
          </cell>
          <cell r="G311" t="str">
            <v>idem voir feuille classe et indiquer le nom latin</v>
          </cell>
          <cell r="K311" t="str">
            <v>F269</v>
          </cell>
          <cell r="L311" t="str">
            <v>Ramphastidés (toucans, toucanets, araqaris), Musophagidés (touracos), Cotingidés (cotingas), Eurylaimidés (eurylaimes), Trogonidés (quetzal, trogons, couroucous), Coliidés (collious).</v>
          </cell>
          <cell r="M311" t="str">
            <v xml:space="preserve">Stam de 4 </v>
          </cell>
          <cell r="N311">
            <v>659</v>
          </cell>
        </row>
        <row r="312">
          <cell r="F312" t="str">
            <v>F272</v>
          </cell>
          <cell r="G312" t="str">
            <v>idem voir feuille classe et indiquer le nom latin</v>
          </cell>
          <cell r="K312" t="str">
            <v>F271</v>
          </cell>
          <cell r="L312" t="str">
            <v xml:space="preserve">Méropidés (guépiers), Galbulidés (jacamars), Momotidés (momots), Coracidés (rolliers), Mégalaimiidés (barbus), Lybiidés (barbicans), Oriolidés (loriots), Irénidés (verdins), Embérézidés (orioles, cassiques, carouges), Picidés (pics), Viréonidés (viréos), </v>
          </cell>
          <cell r="M312" t="str">
            <v xml:space="preserve">Stam de 4 </v>
          </cell>
          <cell r="N312">
            <v>661</v>
          </cell>
        </row>
        <row r="313">
          <cell r="F313" t="str">
            <v>F274</v>
          </cell>
          <cell r="G313" t="str">
            <v>idem voir feuille classe et indiquer le nom latin</v>
          </cell>
          <cell r="K313" t="str">
            <v>F273</v>
          </cell>
          <cell r="L313" t="str">
            <v xml:space="preserve"> Embérézidés (tangaras, euphones, cailistes, sucriers, chlorophones, dacnis, parulines).</v>
          </cell>
          <cell r="M313" t="str">
            <v>Stam de 4</v>
          </cell>
          <cell r="N313">
            <v>663</v>
          </cell>
        </row>
        <row r="314">
          <cell r="F314" t="str">
            <v>F276</v>
          </cell>
          <cell r="G314" t="str">
            <v>idem voir feuille classe et indiquer le nom latin</v>
          </cell>
          <cell r="K314" t="str">
            <v>F275</v>
          </cell>
          <cell r="L314" t="str">
            <v>Trochilidés (tous les colibris), Nectarinidés (soui-mangas), Embérézidés (guit-guits).</v>
          </cell>
          <cell r="M314" t="str">
            <v xml:space="preserve">Stam de 4 </v>
          </cell>
          <cell r="N314">
            <v>665</v>
          </cell>
        </row>
        <row r="315">
          <cell r="F315" t="str">
            <v>F278</v>
          </cell>
          <cell r="G315" t="str">
            <v xml:space="preserve"> mutations des classes 64 à 76.</v>
          </cell>
          <cell r="K315" t="str">
            <v>F277</v>
          </cell>
          <cell r="L315" t="str">
            <v xml:space="preserve"> mutations des classes 63 à 75.</v>
          </cell>
          <cell r="M315" t="str">
            <v>Stam de 4</v>
          </cell>
          <cell r="N315">
            <v>667</v>
          </cell>
        </row>
        <row r="316">
          <cell r="F316" t="str">
            <v>F280</v>
          </cell>
          <cell r="G316" t="str">
            <v xml:space="preserve"> espèces non prévues aux classes 2 à 78.</v>
          </cell>
          <cell r="K316" t="str">
            <v>F279</v>
          </cell>
          <cell r="L316" t="str">
            <v xml:space="preserve"> espèces non prévues aux classes 1 à 77.</v>
          </cell>
          <cell r="M316" t="str">
            <v>Stam de 4</v>
          </cell>
          <cell r="N316">
            <v>669</v>
          </cell>
        </row>
        <row r="317">
          <cell r="F317" t="str">
            <v>G12</v>
          </cell>
          <cell r="G317" t="str">
            <v>idem voir feuille classe et préciser</v>
          </cell>
          <cell r="K317" t="str">
            <v>G11</v>
          </cell>
          <cell r="L317" t="str">
            <v>Chardonneret élégant (carduelis carduelis) toutes sous-espéces sauf c.caniceps et c. paropenisi</v>
          </cell>
          <cell r="M317" t="str">
            <v>Stam 4:</v>
          </cell>
          <cell r="N317">
            <v>676</v>
          </cell>
        </row>
        <row r="318">
          <cell r="F318" t="str">
            <v>G14</v>
          </cell>
          <cell r="G318" t="str">
            <v>idem voir feuille classe et préciser</v>
          </cell>
          <cell r="K318" t="str">
            <v>G13</v>
          </cell>
          <cell r="L318" t="str">
            <v>stam : serin cini (serinus serinus), venturon montagnard(s. citrinella),  venturon corse (s. c. corsica)</v>
          </cell>
          <cell r="M318" t="str">
            <v>Stam 4:</v>
          </cell>
          <cell r="N318">
            <v>678</v>
          </cell>
        </row>
        <row r="319">
          <cell r="F319" t="str">
            <v>G16</v>
          </cell>
          <cell r="G319" t="str">
            <v>idem voir feuille classe et préciser</v>
          </cell>
          <cell r="K319" t="str">
            <v>G15</v>
          </cell>
          <cell r="L319" t="str">
            <v>stam: Verdier d’Europe (carduelis chloris)</v>
          </cell>
          <cell r="M319" t="str">
            <v>Stam 4:</v>
          </cell>
          <cell r="N319">
            <v>680</v>
          </cell>
        </row>
        <row r="320">
          <cell r="F320" t="str">
            <v>G18</v>
          </cell>
          <cell r="G320" t="str">
            <v>idem voir feuille classe et préciser</v>
          </cell>
          <cell r="K320" t="str">
            <v>G17</v>
          </cell>
          <cell r="L320" t="str">
            <v>stam : Sizerin cabaret (carduelis flammea cabaret)</v>
          </cell>
          <cell r="M320" t="str">
            <v>Stam 4:</v>
          </cell>
          <cell r="N320">
            <v>682</v>
          </cell>
        </row>
        <row r="321">
          <cell r="F321" t="str">
            <v>G110</v>
          </cell>
          <cell r="G321" t="str">
            <v>idem voir feuille classe et préciser</v>
          </cell>
          <cell r="K321" t="str">
            <v>G19</v>
          </cell>
          <cell r="L321" t="str">
            <v>stam : Sizerin flammé (carduelis flammea flammea, c. f. rostrata, c. f.islandica, c. f . holbollii)</v>
          </cell>
          <cell r="M321" t="str">
            <v>Stam 4:</v>
          </cell>
          <cell r="N321">
            <v>684</v>
          </cell>
        </row>
        <row r="322">
          <cell r="F322" t="str">
            <v>G112</v>
          </cell>
          <cell r="G322" t="str">
            <v>idem voir feuille classe et préciser</v>
          </cell>
          <cell r="K322" t="str">
            <v>G111</v>
          </cell>
          <cell r="L322" t="str">
            <v>stam : Sizerin blanchâtre (carduelis flammea hornemanni, c. f. exlipes)</v>
          </cell>
          <cell r="M322" t="str">
            <v>Stam 4:</v>
          </cell>
          <cell r="N322">
            <v>686</v>
          </cell>
        </row>
        <row r="323">
          <cell r="F323" t="str">
            <v>G114</v>
          </cell>
          <cell r="G323" t="str">
            <v>idem voir feuille classe et préciser</v>
          </cell>
          <cell r="K323" t="str">
            <v>G113</v>
          </cell>
          <cell r="L323" t="str">
            <v>stam : Tarin des Aulnes (carduelis spinus)</v>
          </cell>
          <cell r="M323" t="str">
            <v>Stam 4:</v>
          </cell>
          <cell r="N323">
            <v>688</v>
          </cell>
        </row>
        <row r="324">
          <cell r="F324" t="str">
            <v>G116</v>
          </cell>
          <cell r="G324" t="str">
            <v>idem voir feuille classe et préciser</v>
          </cell>
          <cell r="K324" t="str">
            <v>G115</v>
          </cell>
          <cell r="L324" t="str">
            <v>stam : Linotte mélodieuse (carduelis cannabina)</v>
          </cell>
          <cell r="M324" t="str">
            <v>Stam 4:</v>
          </cell>
          <cell r="N324">
            <v>690</v>
          </cell>
        </row>
        <row r="325">
          <cell r="F325" t="str">
            <v>G118</v>
          </cell>
          <cell r="G325" t="str">
            <v>idem voir feuille classe et préciser</v>
          </cell>
          <cell r="K325" t="str">
            <v>G117</v>
          </cell>
          <cell r="L325" t="str">
            <v>stam : linotte à bec jaune (carduelis flavirostris)</v>
          </cell>
          <cell r="M325" t="str">
            <v>Stam 4:</v>
          </cell>
          <cell r="N325">
            <v>692</v>
          </cell>
        </row>
        <row r="326">
          <cell r="F326" t="str">
            <v>G120</v>
          </cell>
          <cell r="G326" t="str">
            <v>idem voir feuille classe et préciser</v>
          </cell>
          <cell r="K326" t="str">
            <v>G119</v>
          </cell>
          <cell r="L326" t="str">
            <v xml:space="preserve">stam : Roselin cramoisi (carpodacus erythrinus) &amp; bouvreuil githagine (rhodopechys githaginea)    </v>
          </cell>
          <cell r="M326" t="str">
            <v>Stam 4:</v>
          </cell>
          <cell r="N326">
            <v>694</v>
          </cell>
        </row>
        <row r="327">
          <cell r="F327" t="str">
            <v>G122</v>
          </cell>
          <cell r="G327" t="str">
            <v>idem voir feuille classe et préciser</v>
          </cell>
          <cell r="K327" t="str">
            <v>G121</v>
          </cell>
          <cell r="L327" t="str">
            <v xml:space="preserve">stam : Pinson des arbres (fringilla coelebs) &amp; pinson du Nord (f. montifrigilla)                   </v>
          </cell>
          <cell r="M327" t="str">
            <v>Stam 4:</v>
          </cell>
          <cell r="N327">
            <v>696</v>
          </cell>
        </row>
        <row r="328">
          <cell r="F328" t="str">
            <v>G124</v>
          </cell>
          <cell r="G328" t="str">
            <v>idem voir feuille classe et préciser</v>
          </cell>
          <cell r="K328" t="str">
            <v>G123</v>
          </cell>
          <cell r="L328" t="str">
            <v>Bec-croisé des sapins (loxia curvivostra), bec-croisé d’Ecosse (l. scotica),  bes-croisé perroquet (l. pytopsittacus) &amp; bec-croisé  bifascié (l. loecoptera) sauf loxia luzoniensis (bec-croise de   l’Hymalaya)</v>
          </cell>
          <cell r="M328" t="str">
            <v>Stam 4:</v>
          </cell>
          <cell r="N328">
            <v>698</v>
          </cell>
        </row>
        <row r="329">
          <cell r="F329" t="str">
            <v>G126</v>
          </cell>
          <cell r="G329" t="str">
            <v>idem voir feuille classe et préciser</v>
          </cell>
          <cell r="K329" t="str">
            <v>G125</v>
          </cell>
          <cell r="L329" t="str">
            <v xml:space="preserve">stam : Gros-bec casse noyaux (cocothrautes cocothautes) &amp; dur-bec des sapins (pinicola  enucleator) </v>
          </cell>
          <cell r="M329" t="str">
            <v>Stam 4:</v>
          </cell>
          <cell r="N329">
            <v>700</v>
          </cell>
        </row>
        <row r="330">
          <cell r="F330" t="str">
            <v>G128</v>
          </cell>
          <cell r="G330" t="str">
            <v>idem voir feuille classe et préciser</v>
          </cell>
          <cell r="K330" t="str">
            <v>G127</v>
          </cell>
          <cell r="L330" t="str">
            <v>stam : Bouvreuil pivoine (Pyrrhula pyrrhula) toutes sous-espèces sauf p. murina, p.  p. cineracea, p. griseiventris, p rosacea.</v>
          </cell>
          <cell r="M330" t="str">
            <v>Stam 4:</v>
          </cell>
          <cell r="N330">
            <v>702</v>
          </cell>
        </row>
        <row r="331">
          <cell r="F331" t="str">
            <v>G130</v>
          </cell>
          <cell r="G331" t="str">
            <v>idem voir feuille classe et préciser</v>
          </cell>
          <cell r="K331" t="str">
            <v>G129</v>
          </cell>
          <cell r="L331" t="str">
            <v>stam : Tous les bruants ; bruant jaune (emberiza citrinelle), bruant Zizi  (e. cirlus),  cendrillard (e.caesia),  bruant des roseaux (e. schoeniclus), bruant nain (e. pusilla),  bruant auréolé (e. aureola), bruant mélanocéphale (e.  melanocephala), bruant</v>
          </cell>
          <cell r="M331" t="str">
            <v>Stam 4:</v>
          </cell>
          <cell r="N331">
            <v>704</v>
          </cell>
        </row>
        <row r="332">
          <cell r="F332" t="str">
            <v>G132</v>
          </cell>
          <cell r="G332" t="str">
            <v>idem voir feuille classe et préciser</v>
          </cell>
          <cell r="K332" t="str">
            <v>G131</v>
          </cell>
          <cell r="L332" t="str">
            <v>stam : tous les moineaux européens ; moineau domestique (passer domesticus),  moineau espagnol (p. hispaniolensis), moineau friquet (p. montanus), moiseau  soulcie  (petronia petronia) &amp; niverolle alpine (montifringilla nivalis)</v>
          </cell>
          <cell r="M332" t="str">
            <v>Stam 4:</v>
          </cell>
          <cell r="N332">
            <v>706</v>
          </cell>
        </row>
        <row r="333">
          <cell r="F333" t="str">
            <v>G134</v>
          </cell>
          <cell r="G333" t="str">
            <v>idem voir feuille classe et préciser</v>
          </cell>
          <cell r="K333" t="str">
            <v>G133</v>
          </cell>
          <cell r="L333" t="str">
            <v>stam : Etourneau (Sturnus vulgaris, sturnus unicolor), martin roselin (pastor roseus) &amp; jaseur de Bohème  (bombycilla garrulus)</v>
          </cell>
          <cell r="M333" t="str">
            <v>Stam 4:</v>
          </cell>
          <cell r="N333">
            <v>708</v>
          </cell>
        </row>
        <row r="334">
          <cell r="F334" t="str">
            <v>G136</v>
          </cell>
          <cell r="G334" t="str">
            <v>idem voir feuille classe et préciser</v>
          </cell>
          <cell r="K334" t="str">
            <v>G135</v>
          </cell>
          <cell r="L334" t="str">
            <v>stam : Merle noir (turdus merula), merle à plastron (t torquatus), merle de roche (monticolla saxatilis), merle bleu (m. solitarius), grive musicienne (t.philomelos), grive litorne (t. pilaris), grive mauvis (t. iliacus) &amp; grive draine (t. viscivorus).</v>
          </cell>
          <cell r="M334" t="str">
            <v>Stam 4:</v>
          </cell>
          <cell r="N334">
            <v>710</v>
          </cell>
        </row>
        <row r="335">
          <cell r="F335" t="str">
            <v>G138</v>
          </cell>
          <cell r="G335" t="str">
            <v>idem voir feuille classe et préciser</v>
          </cell>
          <cell r="K335" t="str">
            <v>G137</v>
          </cell>
          <cell r="L335" t="str">
            <v>choucas des Tours (corvus monedula), corneille noire (c. corone), corneille mantelée (c. c cornix), grand corbeau (c. corax), grave à bec rouge (pyrrhocorax  pyrrhocorax), chocard à bec jaune (p. graculus), pie bavarde (pica pica), pie bleu  (cyanopica cy</v>
          </cell>
          <cell r="M335" t="str">
            <v>Stam 4:</v>
          </cell>
          <cell r="N335">
            <v>712</v>
          </cell>
        </row>
        <row r="336">
          <cell r="F336" t="str">
            <v>G140</v>
          </cell>
          <cell r="G336" t="str">
            <v>idem voir feuille classe et préciser</v>
          </cell>
          <cell r="K336" t="str">
            <v>G139</v>
          </cell>
          <cell r="L336" t="str">
            <v>stam : autres espèces des genres et familles non reprises dans les classes  précédentes.</v>
          </cell>
          <cell r="M336" t="str">
            <v>Stam 4:</v>
          </cell>
          <cell r="N336">
            <v>714</v>
          </cell>
        </row>
        <row r="337">
          <cell r="F337" t="str">
            <v>G22</v>
          </cell>
          <cell r="G337" t="str">
            <v>idem voir feuille classe et préciser</v>
          </cell>
          <cell r="K337" t="str">
            <v>G21</v>
          </cell>
          <cell r="L337" t="str">
            <v>stam : mutation de chardonneret élégant brun</v>
          </cell>
          <cell r="M337" t="str">
            <v>Stam 4:</v>
          </cell>
          <cell r="N337">
            <v>717</v>
          </cell>
        </row>
        <row r="338">
          <cell r="F338" t="str">
            <v>G24</v>
          </cell>
          <cell r="G338" t="str">
            <v>idem voir feuille classe et préciser</v>
          </cell>
          <cell r="K338" t="str">
            <v>G23</v>
          </cell>
          <cell r="L338" t="str">
            <v>stam : mutation de chardonneret élégant agate</v>
          </cell>
          <cell r="M338" t="str">
            <v>Stam 4:</v>
          </cell>
          <cell r="N338">
            <v>719</v>
          </cell>
        </row>
        <row r="339">
          <cell r="F339" t="str">
            <v>G26</v>
          </cell>
          <cell r="G339" t="str">
            <v>idem voir feuille classe et préciser</v>
          </cell>
          <cell r="K339" t="str">
            <v>G25</v>
          </cell>
          <cell r="L339" t="str">
            <v>stam : mutation de chardonneret élégant isabelle</v>
          </cell>
          <cell r="M339" t="str">
            <v>Stam 4:</v>
          </cell>
          <cell r="N339">
            <v>721</v>
          </cell>
        </row>
        <row r="340">
          <cell r="F340" t="str">
            <v>G28</v>
          </cell>
          <cell r="G340" t="str">
            <v>idem voir feuille classe et préciser</v>
          </cell>
          <cell r="K340" t="str">
            <v>G27</v>
          </cell>
          <cell r="L340" t="str">
            <v>stam : mutation de chardonneret élégant satiné (toutes couleurs),  pastel (toutes couleurs), tête blanche (toutes couleurs), blanc à masque orange &amp; mutation jaune</v>
          </cell>
          <cell r="M340" t="str">
            <v>Stam 4:</v>
          </cell>
          <cell r="N340">
            <v>723</v>
          </cell>
        </row>
        <row r="341">
          <cell r="F341" t="str">
            <v>G210</v>
          </cell>
          <cell r="G341" t="str">
            <v>idem voir feuille classe et préciser</v>
          </cell>
          <cell r="K341" t="str">
            <v>G29</v>
          </cell>
          <cell r="L341" t="str">
            <v>stam : mutation de verdier d’Europe brun</v>
          </cell>
          <cell r="M341" t="str">
            <v>Stam 4:</v>
          </cell>
          <cell r="N341">
            <v>725</v>
          </cell>
        </row>
        <row r="342">
          <cell r="F342" t="str">
            <v>G212</v>
          </cell>
          <cell r="G342" t="str">
            <v>idem voir feuille classe et préciser</v>
          </cell>
          <cell r="K342" t="str">
            <v>G211</v>
          </cell>
          <cell r="L342" t="str">
            <v>stam : mutation de verdier d’Europe agate</v>
          </cell>
          <cell r="M342" t="str">
            <v>Stam 4:</v>
          </cell>
          <cell r="N342">
            <v>727</v>
          </cell>
        </row>
        <row r="343">
          <cell r="F343" t="str">
            <v>G214</v>
          </cell>
          <cell r="G343" t="str">
            <v>idem voir feuille classe et préciser</v>
          </cell>
          <cell r="K343" t="str">
            <v>G213</v>
          </cell>
          <cell r="L343" t="str">
            <v>stam : mutation de verdier d’Europe isabelle</v>
          </cell>
          <cell r="M343" t="str">
            <v>Stam 4:</v>
          </cell>
          <cell r="N343">
            <v>729</v>
          </cell>
        </row>
        <row r="344">
          <cell r="F344" t="str">
            <v>G216</v>
          </cell>
          <cell r="G344" t="str">
            <v>idem voir feuille classe et préciser</v>
          </cell>
          <cell r="K344" t="str">
            <v>G215</v>
          </cell>
          <cell r="L344" t="str">
            <v>stam : mutation de verdier d’Europe satiné (toutes couleurs), pastel (toutes couleurs)</v>
          </cell>
          <cell r="M344" t="str">
            <v>Stam 4:</v>
          </cell>
          <cell r="N344">
            <v>731</v>
          </cell>
        </row>
        <row r="345">
          <cell r="F345" t="str">
            <v>G218</v>
          </cell>
          <cell r="G345" t="str">
            <v>idem voir feuille classe et préciser</v>
          </cell>
          <cell r="K345" t="str">
            <v>G217</v>
          </cell>
          <cell r="L345" t="str">
            <v>stam : mutation de tarin des aulnes brun</v>
          </cell>
          <cell r="M345" t="str">
            <v>Stam 4:</v>
          </cell>
          <cell r="N345">
            <v>733</v>
          </cell>
        </row>
        <row r="346">
          <cell r="F346" t="str">
            <v>G220</v>
          </cell>
          <cell r="G346" t="str">
            <v>idem voir feuille classe et préciser</v>
          </cell>
          <cell r="K346" t="str">
            <v>G219</v>
          </cell>
          <cell r="L346" t="str">
            <v>stam : mutation de tarin des aulnes agate</v>
          </cell>
          <cell r="M346" t="str">
            <v>Stam 4:</v>
          </cell>
          <cell r="N346">
            <v>735</v>
          </cell>
        </row>
        <row r="347">
          <cell r="F347" t="str">
            <v>G222</v>
          </cell>
          <cell r="G347" t="str">
            <v>idem voir feuille classe et préciser</v>
          </cell>
          <cell r="K347" t="str">
            <v>G221</v>
          </cell>
          <cell r="L347" t="str">
            <v>stam : mutation de tarin des aulnes isabelle</v>
          </cell>
          <cell r="M347" t="str">
            <v>Stam 4:</v>
          </cell>
          <cell r="N347">
            <v>737</v>
          </cell>
        </row>
        <row r="348">
          <cell r="F348" t="str">
            <v>G224</v>
          </cell>
          <cell r="G348" t="str">
            <v>idem voir feuille classe et préciser</v>
          </cell>
          <cell r="K348" t="str">
            <v>G223</v>
          </cell>
          <cell r="L348" t="str">
            <v>stam : mutation de tarin des aulnes dilué et double dilué (toutescouleurs) et ivoire (en phénotype sauvage, agate, brun &amp; isabelle) remarque: tous les  ivoires dilués et double dilué sont  interdits</v>
          </cell>
          <cell r="M348" t="str">
            <v>Stam 4:</v>
          </cell>
          <cell r="N348">
            <v>739</v>
          </cell>
        </row>
        <row r="349">
          <cell r="F349" t="str">
            <v>G226</v>
          </cell>
          <cell r="G349" t="str">
            <v>idem voir feuille classe et préciser</v>
          </cell>
          <cell r="K349" t="str">
            <v>G225</v>
          </cell>
          <cell r="L349" t="str">
            <v>stam : mutation de sizerin brun</v>
          </cell>
          <cell r="M349" t="str">
            <v>Stam 4:</v>
          </cell>
          <cell r="N349">
            <v>741</v>
          </cell>
        </row>
        <row r="350">
          <cell r="F350" t="str">
            <v>G228</v>
          </cell>
          <cell r="G350" t="str">
            <v>idem voir feuille classe et préciser</v>
          </cell>
          <cell r="K350" t="str">
            <v>G227</v>
          </cell>
          <cell r="L350" t="str">
            <v>stam : mutation de sizerin agate</v>
          </cell>
          <cell r="M350" t="str">
            <v>Stam 4:</v>
          </cell>
          <cell r="N350">
            <v>743</v>
          </cell>
        </row>
        <row r="351">
          <cell r="F351" t="str">
            <v>G230</v>
          </cell>
          <cell r="G351" t="str">
            <v>idem voir feuille classe et préciser</v>
          </cell>
          <cell r="K351" t="str">
            <v>G229</v>
          </cell>
          <cell r="L351" t="str">
            <v>stam : mutation de sizerin isabelle</v>
          </cell>
          <cell r="M351" t="str">
            <v>Stam 4:</v>
          </cell>
          <cell r="N351">
            <v>745</v>
          </cell>
        </row>
        <row r="352">
          <cell r="F352" t="str">
            <v>G232</v>
          </cell>
          <cell r="G352" t="str">
            <v>idem voir feuille classe et préciser</v>
          </cell>
          <cell r="K352" t="str">
            <v>G231</v>
          </cell>
          <cell r="L352" t="str">
            <v>stam : mutation de sizerin facteur foncé (toutes couleurs), pastel  (toutes couleurs) &amp; phaeo</v>
          </cell>
          <cell r="M352" t="str">
            <v>Stam 4:</v>
          </cell>
          <cell r="N352">
            <v>747</v>
          </cell>
        </row>
        <row r="353">
          <cell r="F353" t="str">
            <v>G234</v>
          </cell>
          <cell r="G353" t="str">
            <v>idem voir feuille classe et préciser</v>
          </cell>
          <cell r="K353" t="str">
            <v>G233</v>
          </cell>
          <cell r="L353" t="str">
            <v>stam : mutation de bouvreuil pivoine brun</v>
          </cell>
          <cell r="M353" t="str">
            <v>Stam 4:</v>
          </cell>
          <cell r="N353">
            <v>749</v>
          </cell>
        </row>
        <row r="354">
          <cell r="F354" t="str">
            <v>G236</v>
          </cell>
          <cell r="G354" t="str">
            <v>idem voir feuille classe et préciser</v>
          </cell>
          <cell r="K354" t="str">
            <v>G235</v>
          </cell>
          <cell r="L354" t="str">
            <v>stam : mutation de bouvreuil pivoine phénotype sauvage pastel</v>
          </cell>
          <cell r="M354" t="str">
            <v>Stam 4:</v>
          </cell>
          <cell r="N354">
            <v>751</v>
          </cell>
        </row>
        <row r="355">
          <cell r="F355" t="str">
            <v>G238</v>
          </cell>
          <cell r="G355" t="str">
            <v>idem voir feuille classe et préciser</v>
          </cell>
          <cell r="K355" t="str">
            <v>G237</v>
          </cell>
          <cell r="L355" t="str">
            <v>stam : mutation de bouvreuil pivoine brun pastel</v>
          </cell>
          <cell r="M355" t="str">
            <v>Stam 4:</v>
          </cell>
          <cell r="N355">
            <v>753</v>
          </cell>
        </row>
        <row r="356">
          <cell r="F356" t="str">
            <v>G240</v>
          </cell>
          <cell r="G356" t="str">
            <v>idem voir feuille classe et préciser</v>
          </cell>
          <cell r="K356" t="str">
            <v>G239</v>
          </cell>
          <cell r="L356" t="str">
            <v>stam : mutation de bouvreuil pivoine jaune &amp; blanc</v>
          </cell>
          <cell r="M356" t="str">
            <v>Stam 4:</v>
          </cell>
          <cell r="N356">
            <v>755</v>
          </cell>
        </row>
        <row r="357">
          <cell r="F357" t="str">
            <v>G242</v>
          </cell>
          <cell r="G357" t="str">
            <v>idem voir feuille classe et préciser</v>
          </cell>
          <cell r="K357" t="str">
            <v>G241</v>
          </cell>
          <cell r="L357" t="str">
            <v>stam : mutation de pinson des arbres brun</v>
          </cell>
          <cell r="M357" t="str">
            <v>Stam 4:</v>
          </cell>
          <cell r="N357">
            <v>757</v>
          </cell>
        </row>
        <row r="358">
          <cell r="F358" t="str">
            <v>G244</v>
          </cell>
          <cell r="G358" t="str">
            <v>idem voir feuille classe et préciser</v>
          </cell>
          <cell r="K358" t="str">
            <v>G243</v>
          </cell>
          <cell r="L358" t="str">
            <v>stam : mutation de pinson des arbres agate</v>
          </cell>
          <cell r="M358" t="str">
            <v>Stam 4:</v>
          </cell>
          <cell r="N358">
            <v>759</v>
          </cell>
        </row>
        <row r="359">
          <cell r="F359" t="str">
            <v>G246</v>
          </cell>
          <cell r="G359" t="str">
            <v>idem voir feuille classe et préciser</v>
          </cell>
          <cell r="K359" t="str">
            <v>G245</v>
          </cell>
          <cell r="L359" t="str">
            <v>stam : mutation de pinson des arbres isabelle</v>
          </cell>
          <cell r="M359" t="str">
            <v>Stam 4:</v>
          </cell>
          <cell r="N359">
            <v>761</v>
          </cell>
        </row>
        <row r="360">
          <cell r="F360" t="str">
            <v>G248</v>
          </cell>
          <cell r="G360" t="str">
            <v>idem voir feuille classe et préciser</v>
          </cell>
          <cell r="K360" t="str">
            <v>G247</v>
          </cell>
          <cell r="L360" t="str">
            <v>stam : mutation de pinson des arbres opale en phénotype sauvage en agate et en brun</v>
          </cell>
          <cell r="M360" t="str">
            <v>Stam 4:</v>
          </cell>
          <cell r="N360">
            <v>763</v>
          </cell>
        </row>
        <row r="361">
          <cell r="F361" t="str">
            <v>G250</v>
          </cell>
          <cell r="G361" t="str">
            <v>idem voir feuille classe et préciser</v>
          </cell>
          <cell r="K361" t="str">
            <v>G249</v>
          </cell>
          <cell r="L361" t="str">
            <v>stam : mutation de moineau domestique et friquet brun</v>
          </cell>
          <cell r="M361" t="str">
            <v>Stam 4:</v>
          </cell>
          <cell r="N361">
            <v>765</v>
          </cell>
        </row>
        <row r="362">
          <cell r="F362" t="str">
            <v>G252</v>
          </cell>
          <cell r="G362" t="str">
            <v>idem voir feuille classe et préciser</v>
          </cell>
          <cell r="K362" t="str">
            <v>G251</v>
          </cell>
          <cell r="L362" t="str">
            <v>stam : mutation de moineau domestique agate</v>
          </cell>
          <cell r="M362" t="str">
            <v>Stam 4:</v>
          </cell>
          <cell r="N362">
            <v>767</v>
          </cell>
        </row>
        <row r="363">
          <cell r="F363" t="str">
            <v>G254</v>
          </cell>
          <cell r="G363" t="str">
            <v>idem voir feuille classe et préciser</v>
          </cell>
          <cell r="K363" t="str">
            <v>G253</v>
          </cell>
          <cell r="L363" t="str">
            <v>stam : mutation de moineau domestique isabelle</v>
          </cell>
          <cell r="M363" t="str">
            <v>Stam 4:</v>
          </cell>
          <cell r="N363">
            <v>769</v>
          </cell>
        </row>
        <row r="364">
          <cell r="F364" t="str">
            <v>G256</v>
          </cell>
          <cell r="G364" t="str">
            <v>idem voir feuille classe et préciser</v>
          </cell>
          <cell r="K364" t="str">
            <v>G255</v>
          </cell>
          <cell r="L364" t="str">
            <v>stam : mutation de moineau domestique ; phaeo, phénotype  sauvage opale,  blanc à yeux noirs, albinos, lutino ivoire, satiné,  brun pastel et moineau  friquet phénotype sauvage opale et brun opale</v>
          </cell>
          <cell r="M364" t="str">
            <v>Stam 4:</v>
          </cell>
          <cell r="N364">
            <v>771</v>
          </cell>
        </row>
        <row r="365">
          <cell r="F365" t="str">
            <v>G258</v>
          </cell>
          <cell r="G365" t="str">
            <v>idem voir feuille classe et préciser</v>
          </cell>
          <cell r="K365" t="str">
            <v>G257</v>
          </cell>
          <cell r="L365" t="str">
            <v>stam : mutation brun de l’étourneau sansonnet, grive musicienne  et de la  pie bavarde</v>
          </cell>
          <cell r="M365" t="str">
            <v>Stam 4:</v>
          </cell>
          <cell r="N365">
            <v>773</v>
          </cell>
        </row>
        <row r="366">
          <cell r="F366" t="str">
            <v>G260</v>
          </cell>
          <cell r="G366" t="str">
            <v>idem voir feuille classe et préciser</v>
          </cell>
          <cell r="K366" t="str">
            <v>G259</v>
          </cell>
          <cell r="L366" t="str">
            <v>stam : mutation agate de l’étourneau sansonnet</v>
          </cell>
          <cell r="M366" t="str">
            <v>Stam 4:</v>
          </cell>
          <cell r="N366">
            <v>775</v>
          </cell>
        </row>
        <row r="367">
          <cell r="F367" t="str">
            <v>G262</v>
          </cell>
          <cell r="G367" t="str">
            <v>idem voir feuille classe et préciser</v>
          </cell>
          <cell r="K367" t="str">
            <v>G261</v>
          </cell>
          <cell r="L367" t="str">
            <v>stam : mutation isabelle de l’étourneau sansonnet (néant)</v>
          </cell>
          <cell r="M367" t="str">
            <v>Stam 4:</v>
          </cell>
          <cell r="N367">
            <v>777</v>
          </cell>
        </row>
        <row r="368">
          <cell r="F368" t="str">
            <v>G264</v>
          </cell>
          <cell r="G368" t="str">
            <v>idem voir feuille classe et préciser</v>
          </cell>
          <cell r="K368" t="str">
            <v>G263</v>
          </cell>
          <cell r="L368" t="str">
            <v xml:space="preserve"> stam : mutation autre de merle blanc, albinos, phénotype sauvage  pastel,  étourneau sansonnet phaeo, grive musicienne albinos,  satiné et  geai des chênes opale</v>
          </cell>
          <cell r="M368" t="str">
            <v>Stam 4:</v>
          </cell>
          <cell r="N368">
            <v>779</v>
          </cell>
        </row>
        <row r="369">
          <cell r="F369" t="str">
            <v>G266</v>
          </cell>
          <cell r="G369" t="str">
            <v>idem voir feuille classe et préciser</v>
          </cell>
          <cell r="K369" t="str">
            <v>G265</v>
          </cell>
          <cell r="L369" t="str">
            <v>stam : mutation d’espèces non reprises ci-dessus (sans médaille),  en étude.</v>
          </cell>
          <cell r="M369" t="str">
            <v>Stam 4:</v>
          </cell>
          <cell r="N369">
            <v>781</v>
          </cell>
        </row>
        <row r="370">
          <cell r="F370" t="str">
            <v>H2</v>
          </cell>
          <cell r="G370" t="str">
            <v>idem voir feuille classe et préciser</v>
          </cell>
          <cell r="K370" t="str">
            <v>H1</v>
          </cell>
          <cell r="L370" t="str">
            <v>stam : hybride noir-brun de canari X carduelis européens et vice  versa  (couleur classique)</v>
          </cell>
          <cell r="M370" t="str">
            <v>Stam 4:</v>
          </cell>
          <cell r="N370">
            <v>786</v>
          </cell>
        </row>
        <row r="371">
          <cell r="F371" t="str">
            <v>H4</v>
          </cell>
          <cell r="G371" t="str">
            <v>idem voir feuille classe et préciser</v>
          </cell>
          <cell r="K371" t="str">
            <v>H3</v>
          </cell>
          <cell r="L371" t="str">
            <v>stam : hybride noir-brun de canari X autres européens et vice  versa  (couleur classique)</v>
          </cell>
          <cell r="M371" t="str">
            <v>Stam 4:</v>
          </cell>
          <cell r="N371">
            <v>788</v>
          </cell>
        </row>
        <row r="372">
          <cell r="F372" t="str">
            <v>H6</v>
          </cell>
          <cell r="G372" t="str">
            <v>idem voir feuille classe et préciser</v>
          </cell>
          <cell r="K372" t="str">
            <v>H5</v>
          </cell>
          <cell r="L372" t="str">
            <v>stam : hybride noir-brun de canari X serinus exotiques et vice  versa   (couleur classique)</v>
          </cell>
          <cell r="M372" t="str">
            <v>Stam 4:</v>
          </cell>
          <cell r="N372">
            <v>790</v>
          </cell>
        </row>
        <row r="373">
          <cell r="F373" t="str">
            <v>H8</v>
          </cell>
          <cell r="G373" t="str">
            <v>idem voir feuille classe et préciser</v>
          </cell>
          <cell r="K373" t="str">
            <v>H7</v>
          </cell>
          <cell r="L373" t="str">
            <v>stam : hybride noir-brun de canari X autres exotiques et vice  versa (couleur  classique)</v>
          </cell>
          <cell r="M373" t="str">
            <v>Stam 4:</v>
          </cell>
          <cell r="N373">
            <v>792</v>
          </cell>
        </row>
        <row r="374">
          <cell r="F374" t="str">
            <v>H10</v>
          </cell>
          <cell r="G374" t="str">
            <v>idem voir feuille classe et préciser</v>
          </cell>
          <cell r="K374" t="str">
            <v>H9</v>
          </cell>
          <cell r="L374" t="str">
            <v>stam : hybride muté de canari X carduelis européens et vice versa</v>
          </cell>
          <cell r="M374" t="str">
            <v>Stam 4:</v>
          </cell>
          <cell r="N374">
            <v>794</v>
          </cell>
        </row>
        <row r="375">
          <cell r="F375" t="str">
            <v>H12</v>
          </cell>
          <cell r="G375" t="str">
            <v>idem voir feuille classe et préciser</v>
          </cell>
          <cell r="K375" t="str">
            <v>H11</v>
          </cell>
          <cell r="L375" t="str">
            <v>stam : hybride muté de canari X autres européens et vice versa</v>
          </cell>
          <cell r="M375" t="str">
            <v>Stam 4:</v>
          </cell>
          <cell r="N375">
            <v>796</v>
          </cell>
        </row>
        <row r="376">
          <cell r="F376" t="str">
            <v>H14</v>
          </cell>
          <cell r="G376" t="str">
            <v>idem voir feuille classe et préciser</v>
          </cell>
          <cell r="K376" t="str">
            <v>H13</v>
          </cell>
          <cell r="L376" t="str">
            <v>stam : hybride muté de canari X serinus exotiques et vice versa</v>
          </cell>
          <cell r="M376" t="str">
            <v>Stam 4:</v>
          </cell>
          <cell r="N376">
            <v>798</v>
          </cell>
        </row>
        <row r="377">
          <cell r="F377" t="str">
            <v>H16</v>
          </cell>
          <cell r="G377" t="str">
            <v>idem voir feuille classe et préciser</v>
          </cell>
          <cell r="K377" t="str">
            <v>H15</v>
          </cell>
          <cell r="L377" t="str">
            <v>stam : hybride muté de canari X autres exotiques et vice versa</v>
          </cell>
          <cell r="M377" t="str">
            <v>Stam 4:</v>
          </cell>
          <cell r="N377">
            <v>800</v>
          </cell>
        </row>
        <row r="378">
          <cell r="F378" t="str">
            <v>H18</v>
          </cell>
          <cell r="G378" t="str">
            <v>idem voir feuille classe et préciser</v>
          </cell>
          <cell r="K378" t="str">
            <v>H17</v>
          </cell>
          <cell r="L378" t="str">
            <v>stam : hybride exotique X exotique (de fringillidés et emberizidés  entre eux) de couleur classique</v>
          </cell>
          <cell r="M378" t="str">
            <v>Stam 4:</v>
          </cell>
          <cell r="N378">
            <v>802</v>
          </cell>
        </row>
        <row r="379">
          <cell r="F379" t="str">
            <v>H20</v>
          </cell>
          <cell r="G379" t="str">
            <v>idem voir feuille classe et préciser</v>
          </cell>
          <cell r="K379" t="str">
            <v>H19</v>
          </cell>
          <cell r="L379" t="str">
            <v>stam : hybride exotique X exotique (d’estrildidés entre eux) de  couleur classique</v>
          </cell>
          <cell r="M379" t="str">
            <v>Stam 4:</v>
          </cell>
          <cell r="N379">
            <v>804</v>
          </cell>
        </row>
        <row r="380">
          <cell r="F380" t="str">
            <v>H22</v>
          </cell>
          <cell r="G380" t="str">
            <v>idem voir feuille classe et préciser</v>
          </cell>
          <cell r="K380" t="str">
            <v>H21</v>
          </cell>
          <cell r="L380" t="str">
            <v>stam : hybride muté ; exotique X exotique (de fringillidés et emberizidés  entre eux)</v>
          </cell>
          <cell r="M380" t="str">
            <v>Stam 4:</v>
          </cell>
          <cell r="N380">
            <v>806</v>
          </cell>
        </row>
        <row r="381">
          <cell r="F381" t="str">
            <v>H24</v>
          </cell>
          <cell r="G381" t="str">
            <v>idem voir feuille classe et préciser</v>
          </cell>
          <cell r="K381" t="str">
            <v>H23</v>
          </cell>
          <cell r="L381" t="str">
            <v>stam : hybride muté ; exotique X exotique (d’estrildidés entre  eux)</v>
          </cell>
          <cell r="M381" t="str">
            <v>Stam 4:</v>
          </cell>
          <cell r="N381">
            <v>808</v>
          </cell>
        </row>
        <row r="382">
          <cell r="F382" t="str">
            <v>H26</v>
          </cell>
          <cell r="G382" t="str">
            <v>idem voir feuille classe et préciser</v>
          </cell>
          <cell r="K382" t="str">
            <v>H25</v>
          </cell>
          <cell r="L382" t="str">
            <v>stam : hybride faune européenne (loxia ou pyrrhula) X faune  Européenne  (couleur classique)</v>
          </cell>
          <cell r="M382" t="str">
            <v>Stam 4:</v>
          </cell>
          <cell r="N382">
            <v>810</v>
          </cell>
        </row>
        <row r="383">
          <cell r="F383" t="str">
            <v>H28</v>
          </cell>
          <cell r="G383" t="str">
            <v>idem voir feuille classe et préciser</v>
          </cell>
          <cell r="K383" t="str">
            <v>H27</v>
          </cell>
          <cell r="L383" t="str">
            <v>stam : hybride faune européenne autres X faune européenne  autres (couleur classique)</v>
          </cell>
          <cell r="M383" t="str">
            <v>Stam 4:</v>
          </cell>
          <cell r="N383">
            <v>812</v>
          </cell>
        </row>
        <row r="384">
          <cell r="F384" t="str">
            <v>H30</v>
          </cell>
          <cell r="G384" t="str">
            <v>idem voir feuille classe et préciser</v>
          </cell>
          <cell r="K384" t="str">
            <v>H29</v>
          </cell>
          <cell r="L384" t="str">
            <v>stam : hybride muté de faune européenne (loxia ou pyrrhula) X  faune  européenne</v>
          </cell>
          <cell r="M384" t="str">
            <v>Stam 4:</v>
          </cell>
          <cell r="N384">
            <v>814</v>
          </cell>
        </row>
        <row r="385">
          <cell r="F385" t="str">
            <v>H32</v>
          </cell>
          <cell r="G385" t="str">
            <v>idem voir feuille classe et préciser</v>
          </cell>
          <cell r="K385" t="str">
            <v>H31</v>
          </cell>
          <cell r="L385" t="str">
            <v>stam : hybride muté de faune européenne autre X faune européenne autre</v>
          </cell>
          <cell r="M385" t="str">
            <v>Stam 4:</v>
          </cell>
          <cell r="N385">
            <v>816</v>
          </cell>
        </row>
        <row r="386">
          <cell r="F386" t="str">
            <v>H34</v>
          </cell>
          <cell r="G386" t="str">
            <v>idem voir feuille classe et préciser</v>
          </cell>
          <cell r="K386" t="str">
            <v>H33</v>
          </cell>
          <cell r="L386" t="str">
            <v>stam : hybride de serinus exotique X faune européenne et vice  versa  (couleur classique)</v>
          </cell>
          <cell r="M386" t="str">
            <v>Stam 4:</v>
          </cell>
          <cell r="N386">
            <v>818</v>
          </cell>
        </row>
        <row r="387">
          <cell r="F387" t="str">
            <v>H36</v>
          </cell>
          <cell r="G387" t="str">
            <v>idem voir feuille classe et préciser</v>
          </cell>
          <cell r="K387" t="str">
            <v>H35</v>
          </cell>
          <cell r="L387" t="str">
            <v>stam : hybride autres exotiques X faune européenne et vice versa  (couleur classique)</v>
          </cell>
          <cell r="M387" t="str">
            <v>Stam 4:</v>
          </cell>
          <cell r="N387">
            <v>820</v>
          </cell>
        </row>
        <row r="388">
          <cell r="F388" t="str">
            <v>H38</v>
          </cell>
          <cell r="G388" t="str">
            <v>idem voir feuille classe et préciser</v>
          </cell>
          <cell r="K388" t="str">
            <v>H37</v>
          </cell>
          <cell r="L388" t="str">
            <v>stam : hybride muté de serinus exotique X faune européenne et  vice versa</v>
          </cell>
          <cell r="M388" t="str">
            <v>Stam 4:</v>
          </cell>
          <cell r="N388">
            <v>822</v>
          </cell>
        </row>
        <row r="389">
          <cell r="F389" t="str">
            <v>H40</v>
          </cell>
          <cell r="G389" t="str">
            <v>idem voir feuille classe et préciser</v>
          </cell>
          <cell r="K389" t="str">
            <v>H39</v>
          </cell>
          <cell r="L389" t="str">
            <v xml:space="preserve">stam : hybride muté autres exotiques X faune européenne et vice  versa </v>
          </cell>
          <cell r="M389" t="str">
            <v>Stam 4:</v>
          </cell>
          <cell r="N389">
            <v>824</v>
          </cell>
        </row>
        <row r="390">
          <cell r="F390" t="str">
            <v>H42</v>
          </cell>
          <cell r="G390" t="str">
            <v>idem voir feuille classe et préciser</v>
          </cell>
          <cell r="K390" t="str">
            <v>H41</v>
          </cell>
          <cell r="L390" t="str">
            <v>stam : hybride panaché (tous)</v>
          </cell>
          <cell r="M390" t="str">
            <v>Stam 4:</v>
          </cell>
          <cell r="N390">
            <v>826</v>
          </cell>
        </row>
        <row r="391">
          <cell r="F391" t="str">
            <v>I2</v>
          </cell>
          <cell r="G391" t="str">
            <v>Normales vert clair</v>
          </cell>
          <cell r="K391" t="str">
            <v>I1</v>
          </cell>
          <cell r="L391" t="str">
            <v>Normales vert clair</v>
          </cell>
          <cell r="M391" t="str">
            <v>Stam 4:</v>
          </cell>
          <cell r="N391">
            <v>830</v>
          </cell>
        </row>
        <row r="392">
          <cell r="F392" t="str">
            <v>I4</v>
          </cell>
          <cell r="G392" t="str">
            <v>Normales bleu clair</v>
          </cell>
          <cell r="K392" t="str">
            <v>I3</v>
          </cell>
          <cell r="L392" t="str">
            <v>Normales bleu clair</v>
          </cell>
          <cell r="M392" t="str">
            <v>Stam 4:</v>
          </cell>
          <cell r="N392">
            <v>832</v>
          </cell>
        </row>
        <row r="393">
          <cell r="F393" t="str">
            <v>I6</v>
          </cell>
          <cell r="G393" t="str">
            <v>Normales gris-vert</v>
          </cell>
          <cell r="K393" t="str">
            <v>I5</v>
          </cell>
          <cell r="L393" t="str">
            <v>Normales gris-vert</v>
          </cell>
          <cell r="M393" t="str">
            <v>Stam 4:</v>
          </cell>
          <cell r="N393">
            <v>834</v>
          </cell>
        </row>
        <row r="394">
          <cell r="F394" t="str">
            <v>I8</v>
          </cell>
          <cell r="G394" t="str">
            <v>Normales gris</v>
          </cell>
          <cell r="K394" t="str">
            <v>I7</v>
          </cell>
          <cell r="L394" t="str">
            <v>Normales gris</v>
          </cell>
          <cell r="M394" t="str">
            <v>Stam 4:</v>
          </cell>
          <cell r="N394">
            <v>836</v>
          </cell>
        </row>
        <row r="395">
          <cell r="F395" t="str">
            <v>I10</v>
          </cell>
          <cell r="G395" t="str">
            <v>Normales ardoisée (slade)</v>
          </cell>
          <cell r="K395" t="str">
            <v>I9</v>
          </cell>
          <cell r="L395" t="str">
            <v>Normales ardoisée (slade)</v>
          </cell>
          <cell r="M395" t="str">
            <v>Stam 4:</v>
          </cell>
          <cell r="N395">
            <v>838</v>
          </cell>
        </row>
        <row r="396">
          <cell r="F396" t="str">
            <v>I12</v>
          </cell>
          <cell r="G396" t="str">
            <v>Normales série verte et bleue avec facteur foncé (1 ou 2)</v>
          </cell>
          <cell r="K396" t="str">
            <v>I11</v>
          </cell>
          <cell r="L396" t="str">
            <v>Normales série verte et bleue avec facteur foncé (1 ou 2)</v>
          </cell>
          <cell r="M396" t="str">
            <v>Stam 4:</v>
          </cell>
          <cell r="N396">
            <v>840</v>
          </cell>
        </row>
        <row r="397">
          <cell r="F397" t="str">
            <v>I14</v>
          </cell>
          <cell r="G397" t="str">
            <v>Opalines série verte y compris facteur foncé</v>
          </cell>
          <cell r="K397" t="str">
            <v>I13</v>
          </cell>
          <cell r="L397" t="str">
            <v>Opalines série verte y compris facteur foncé</v>
          </cell>
          <cell r="M397" t="str">
            <v>Stam 4:</v>
          </cell>
          <cell r="N397">
            <v>842</v>
          </cell>
        </row>
        <row r="398">
          <cell r="F398" t="str">
            <v>I16</v>
          </cell>
          <cell r="G398" t="str">
            <v>Opalines série bleue y compris facteur foncé</v>
          </cell>
          <cell r="K398" t="str">
            <v>I15</v>
          </cell>
          <cell r="L398" t="str">
            <v>Opalines série bleue y compris facteur foncé</v>
          </cell>
          <cell r="M398" t="str">
            <v>Stam 4:</v>
          </cell>
          <cell r="N398">
            <v>844</v>
          </cell>
        </row>
        <row r="399">
          <cell r="F399" t="str">
            <v>I18</v>
          </cell>
          <cell r="G399" t="str">
            <v>Normales cinnamon série verte y compris facteur foncé</v>
          </cell>
          <cell r="K399" t="str">
            <v>I17</v>
          </cell>
          <cell r="L399" t="str">
            <v>Normales cinnamon série verte y compris facteur foncé</v>
          </cell>
          <cell r="M399" t="str">
            <v>Stam 4:</v>
          </cell>
          <cell r="N399">
            <v>846</v>
          </cell>
        </row>
        <row r="400">
          <cell r="F400" t="str">
            <v>I20</v>
          </cell>
          <cell r="G400" t="str">
            <v>Normales cinnamon série bleue y compris facteur foncé</v>
          </cell>
          <cell r="K400" t="str">
            <v>I19</v>
          </cell>
          <cell r="L400" t="str">
            <v>Normales cinnamon série bleue y compris facteur foncé</v>
          </cell>
          <cell r="M400" t="str">
            <v>Stam 4:</v>
          </cell>
          <cell r="N400">
            <v>848</v>
          </cell>
        </row>
        <row r="401">
          <cell r="F401" t="str">
            <v>I22</v>
          </cell>
          <cell r="G401" t="str">
            <v>Opalines cinnamon série verte y compris facteur foncé</v>
          </cell>
          <cell r="K401" t="str">
            <v>I21</v>
          </cell>
          <cell r="L401" t="str">
            <v>Opalines cinnamon série verte y compris facteur foncé</v>
          </cell>
          <cell r="M401" t="str">
            <v>Stam 4:</v>
          </cell>
          <cell r="N401">
            <v>850</v>
          </cell>
        </row>
        <row r="402">
          <cell r="F402" t="str">
            <v>I24</v>
          </cell>
          <cell r="G402" t="str">
            <v>Opalines cinnamon série bleue y compris facteur foncé</v>
          </cell>
          <cell r="K402" t="str">
            <v>I23</v>
          </cell>
          <cell r="L402" t="str">
            <v>Opalines cinnamon série bleue y compris facteur foncé</v>
          </cell>
          <cell r="M402" t="str">
            <v>Stam 4:</v>
          </cell>
          <cell r="N402">
            <v>852</v>
          </cell>
        </row>
        <row r="403">
          <cell r="F403" t="str">
            <v>I26</v>
          </cell>
          <cell r="G403" t="str">
            <v>Tous les Masques jaunes des classes 1 à 24 (Série Bleue)</v>
          </cell>
          <cell r="K403" t="str">
            <v>I25</v>
          </cell>
          <cell r="L403" t="str">
            <v>Tous les Masques jaunes des classes 1 à 24 (Série Bleue)</v>
          </cell>
          <cell r="M403" t="str">
            <v>Stam 4:</v>
          </cell>
          <cell r="N403">
            <v>854</v>
          </cell>
        </row>
        <row r="404">
          <cell r="F404" t="str">
            <v>I28</v>
          </cell>
          <cell r="G404" t="str">
            <v>idem voir feuille classe et préciser</v>
          </cell>
          <cell r="K404" t="str">
            <v>I27</v>
          </cell>
          <cell r="L404" t="str">
            <v>Toutes les Ailes claires y compris les Opalines et les Arc en ciel (y compris aussi toutes les ailes claires masque jaunes)</v>
          </cell>
          <cell r="M404" t="str">
            <v>Stam 4:</v>
          </cell>
          <cell r="N404">
            <v>856</v>
          </cell>
        </row>
        <row r="405">
          <cell r="F405" t="str">
            <v>I30</v>
          </cell>
          <cell r="G405" t="str">
            <v>idem voir feuille classe et préciser</v>
          </cell>
          <cell r="K405" t="str">
            <v>I29</v>
          </cell>
          <cell r="L405" t="str">
            <v>Toutes les Diluées en jaune et blanc - Toutes les ailes grises en normales et opalines (y compris les masques jaunes en diluées et ailes grises dans la série bleue)</v>
          </cell>
          <cell r="M405" t="str">
            <v>Stam 4:</v>
          </cell>
          <cell r="N405">
            <v>858</v>
          </cell>
        </row>
        <row r="406">
          <cell r="F406" t="str">
            <v>I32</v>
          </cell>
          <cell r="G406" t="str">
            <v>idem voir feuille classe et préciser</v>
          </cell>
          <cell r="K406" t="str">
            <v>I31</v>
          </cell>
          <cell r="L406" t="str">
            <v>Toutes les Fallows - normales et opalines (y compris les fallows masques jaunes dans la série bleue)</v>
          </cell>
          <cell r="M406" t="str">
            <v>Stam 4:</v>
          </cell>
          <cell r="N406">
            <v>860</v>
          </cell>
        </row>
        <row r="407">
          <cell r="F407" t="str">
            <v>I34</v>
          </cell>
          <cell r="G407" t="str">
            <v>idem voir feuille classe et préciser</v>
          </cell>
          <cell r="K407" t="str">
            <v>I33</v>
          </cell>
          <cell r="L407" t="str">
            <v>Tous les Corps clairs d'Easley et du Texas - normales et opalines - et les sellés (y compris les masques jaunes dans la série bleue)</v>
          </cell>
          <cell r="M407" t="str">
            <v>Stam 4:</v>
          </cell>
          <cell r="N407">
            <v>862</v>
          </cell>
        </row>
        <row r="408">
          <cell r="F408" t="str">
            <v>I36</v>
          </cell>
          <cell r="G408" t="str">
            <v>idem voir feuille classe et préciser</v>
          </cell>
          <cell r="K408" t="str">
            <v>I35</v>
          </cell>
          <cell r="L408" t="str">
            <v>Tous les Inos (y compris les masques jaunes dans la série bleue)</v>
          </cell>
          <cell r="M408" t="str">
            <v>Stam 4:</v>
          </cell>
          <cell r="N408">
            <v>864</v>
          </cell>
        </row>
        <row r="409">
          <cell r="F409" t="str">
            <v>I38</v>
          </cell>
          <cell r="G409" t="str">
            <v>idem voir feuille classe et préciser</v>
          </cell>
          <cell r="K409" t="str">
            <v>I37</v>
          </cell>
          <cell r="L409" t="str">
            <v>Toutes les perlées double facteur série verte et bleue (y compris les masques jaunes dans la série bleue)</v>
          </cell>
          <cell r="M409" t="str">
            <v>Stamm</v>
          </cell>
          <cell r="N409">
            <v>866</v>
          </cell>
        </row>
        <row r="410">
          <cell r="F410" t="str">
            <v>I40</v>
          </cell>
          <cell r="G410" t="str">
            <v>idem voir feuille classe et préciser</v>
          </cell>
          <cell r="K410" t="str">
            <v>I39</v>
          </cell>
          <cell r="L410" t="str">
            <v>Toutes les Ailes en dentelles - normales et opalines (y compris les masques jaunes dans la série bleue)</v>
          </cell>
          <cell r="M410" t="str">
            <v>Stam 4:</v>
          </cell>
          <cell r="N410">
            <v>868</v>
          </cell>
        </row>
        <row r="411">
          <cell r="F411" t="str">
            <v>I42</v>
          </cell>
          <cell r="G411" t="str">
            <v>idem voir feuille classe et préciser</v>
          </cell>
          <cell r="K411" t="str">
            <v>I41</v>
          </cell>
          <cell r="L411" t="str">
            <v>Toutes les Pies récessives, les jaunes et blanches aux yeux noirs normales cinnamon et opalines (y compris les masques jaunes dans la série bleue)</v>
          </cell>
          <cell r="M411" t="str">
            <v>Stam 4:</v>
          </cell>
          <cell r="N411">
            <v>870</v>
          </cell>
        </row>
        <row r="412">
          <cell r="F412" t="str">
            <v>I44</v>
          </cell>
          <cell r="G412" t="str">
            <v>idem voir feuille classe et préciser</v>
          </cell>
          <cell r="K412" t="str">
            <v>I43</v>
          </cell>
          <cell r="L412" t="str">
            <v xml:space="preserve">Toutes les Pies australiennes et hollandaises - normales cinnamon et opalines (y compris les </v>
          </cell>
          <cell r="M412" t="str">
            <v>Stam 4:</v>
          </cell>
          <cell r="N412">
            <v>872</v>
          </cell>
        </row>
        <row r="413">
          <cell r="F413" t="str">
            <v>I46</v>
          </cell>
          <cell r="G413" t="str">
            <v>idem voir feuille classe et préciser</v>
          </cell>
          <cell r="K413" t="str">
            <v>I45</v>
          </cell>
          <cell r="L413" t="str">
            <v>Toutes les Perlées 1 Facteur  (1 - 26)  (y compris les masques jaunes dans la série bleue)</v>
          </cell>
          <cell r="M413" t="str">
            <v>Stam 4:</v>
          </cell>
          <cell r="N413">
            <v>874</v>
          </cell>
        </row>
        <row r="414">
          <cell r="F414" t="str">
            <v>I48</v>
          </cell>
          <cell r="G414" t="str">
            <v>idem voir feuille classe et préciser</v>
          </cell>
          <cell r="K414" t="str">
            <v>I47</v>
          </cell>
          <cell r="L414" t="str">
            <v>Toutes les perruches ondulées Huppées des séries vertes et bleues (1- 46) (y compris les masques jaunes dans la série bleue</v>
          </cell>
          <cell r="M414" t="str">
            <v>Stam 4:</v>
          </cell>
          <cell r="N414">
            <v>876</v>
          </cell>
        </row>
        <row r="415">
          <cell r="F415" t="str">
            <v>50</v>
          </cell>
          <cell r="G415" t="str">
            <v>idem voir feuille classe et préciser</v>
          </cell>
          <cell r="K415" t="str">
            <v>I49</v>
          </cell>
          <cell r="L415" t="str">
            <v>Toutes les autres perruches ondulées (sans médaille)</v>
          </cell>
          <cell r="M415" t="str">
            <v>Stam 4:</v>
          </cell>
          <cell r="N415">
            <v>878</v>
          </cell>
        </row>
        <row r="416">
          <cell r="F416" t="str">
            <v>Ibis2</v>
          </cell>
          <cell r="G416" t="str">
            <v>Ondulées normal</v>
          </cell>
          <cell r="K416" t="str">
            <v>Ibis1</v>
          </cell>
          <cell r="L416" t="str">
            <v>Ondulées normal</v>
          </cell>
          <cell r="M416" t="str">
            <v>Stam 4:</v>
          </cell>
          <cell r="N416">
            <v>886</v>
          </cell>
        </row>
        <row r="417">
          <cell r="F417" t="str">
            <v>Ibis4</v>
          </cell>
          <cell r="G417" t="str">
            <v>Ondulées  mutation</v>
          </cell>
          <cell r="K417" t="str">
            <v>Ibis3</v>
          </cell>
          <cell r="L417" t="str">
            <v>Ondulées  mutation</v>
          </cell>
          <cell r="M417" t="str">
            <v>Stam 4:</v>
          </cell>
          <cell r="N417">
            <v>888</v>
          </cell>
        </row>
        <row r="418">
          <cell r="F418" t="str">
            <v>J2</v>
          </cell>
          <cell r="G418" t="str">
            <v>Roseicollis Vert (Type sauvage)</v>
          </cell>
          <cell r="K418" t="str">
            <v>J1</v>
          </cell>
          <cell r="L418" t="str">
            <v>Roseicollis Vert (Type sauvage)</v>
          </cell>
          <cell r="M418" t="str">
            <v>Stam 4:</v>
          </cell>
          <cell r="N418">
            <v>896</v>
          </cell>
        </row>
        <row r="419">
          <cell r="F419" t="str">
            <v>J4</v>
          </cell>
          <cell r="G419" t="str">
            <v>Roseicollis Vert (Plumes longues)</v>
          </cell>
          <cell r="K419" t="str">
            <v>J3</v>
          </cell>
          <cell r="L419" t="str">
            <v>Roseicollis Vert (Plumes longues)</v>
          </cell>
          <cell r="M419" t="str">
            <v>Stam 4:</v>
          </cell>
          <cell r="N419">
            <v>898</v>
          </cell>
        </row>
        <row r="420">
          <cell r="F420" t="str">
            <v>J6</v>
          </cell>
          <cell r="G420" t="str">
            <v>Roseicollis Bleu de mer &amp; Bleu de mer Masque blanc</v>
          </cell>
          <cell r="K420" t="str">
            <v>J5</v>
          </cell>
          <cell r="L420" t="str">
            <v>Roseicollis Bleu de mer &amp; Bleu de mer Masque blanc</v>
          </cell>
          <cell r="M420" t="str">
            <v>Stam 4:</v>
          </cell>
          <cell r="N420">
            <v>900</v>
          </cell>
        </row>
        <row r="421">
          <cell r="F421" t="str">
            <v>J8</v>
          </cell>
          <cell r="G421" t="str">
            <v>Roseicollis Vert Masque orange</v>
          </cell>
          <cell r="K421" t="str">
            <v>J7</v>
          </cell>
          <cell r="L421" t="str">
            <v>Roseicollis Vert Masque orange</v>
          </cell>
          <cell r="M421" t="str">
            <v>Stam 4:</v>
          </cell>
          <cell r="N421">
            <v>902</v>
          </cell>
        </row>
        <row r="422">
          <cell r="F422" t="str">
            <v>J10</v>
          </cell>
          <cell r="G422" t="str">
            <v>idem voir feuille classe et préciser</v>
          </cell>
          <cell r="K422" t="str">
            <v>J9</v>
          </cell>
          <cell r="L422" t="str">
            <v>Roseicollis - Tous facteurs foncés (3 - 8)</v>
          </cell>
          <cell r="M422" t="str">
            <v>Stam 4:</v>
          </cell>
          <cell r="N422">
            <v>904</v>
          </cell>
        </row>
        <row r="423">
          <cell r="F423" t="str">
            <v>J12</v>
          </cell>
          <cell r="G423" t="str">
            <v>idem voir feuille classe et préciser</v>
          </cell>
          <cell r="K423" t="str">
            <v>J11</v>
          </cell>
          <cell r="L423" t="str">
            <v>Tous les Roseicollis Inos y compris Masque orange</v>
          </cell>
          <cell r="M423" t="str">
            <v>Stam 4:</v>
          </cell>
          <cell r="N423">
            <v>906</v>
          </cell>
        </row>
        <row r="424">
          <cell r="F424" t="str">
            <v>J14</v>
          </cell>
          <cell r="G424" t="str">
            <v>idem voir feuille classe et préciser</v>
          </cell>
          <cell r="K424" t="str">
            <v>J13</v>
          </cell>
          <cell r="L424" t="str">
            <v>Tous les Roseicollis Cínnamon y compris les facteurs foncés</v>
          </cell>
          <cell r="M424" t="str">
            <v>Stam 4:</v>
          </cell>
          <cell r="N424">
            <v>908</v>
          </cell>
        </row>
        <row r="425">
          <cell r="F425" t="str">
            <v>J16</v>
          </cell>
          <cell r="G425" t="str">
            <v>idem voir feuille classe et préciser</v>
          </cell>
          <cell r="K425" t="str">
            <v>J15</v>
          </cell>
          <cell r="L425" t="str">
            <v>Roseicollis autres mutations de la série vert</v>
          </cell>
          <cell r="M425" t="str">
            <v>Stam 4:</v>
          </cell>
          <cell r="N425">
            <v>910</v>
          </cell>
        </row>
        <row r="426">
          <cell r="F426" t="str">
            <v>J18</v>
          </cell>
          <cell r="G426" t="str">
            <v>idem voir feuille classe et préciser</v>
          </cell>
          <cell r="K426" t="str">
            <v>J17</v>
          </cell>
          <cell r="L426" t="str">
            <v>Roseicollis autres mutations de la série bleue</v>
          </cell>
          <cell r="M426" t="str">
            <v>Stam 4:</v>
          </cell>
          <cell r="N426">
            <v>912</v>
          </cell>
        </row>
        <row r="427">
          <cell r="F427" t="str">
            <v>J20</v>
          </cell>
          <cell r="G427" t="str">
            <v>idem voir feuille classe et préciser</v>
          </cell>
          <cell r="K427" t="str">
            <v>J19</v>
          </cell>
          <cell r="L427" t="str">
            <v>Personata couleur sauvage</v>
          </cell>
          <cell r="M427" t="str">
            <v>Stam 4:</v>
          </cell>
          <cell r="N427">
            <v>914</v>
          </cell>
        </row>
        <row r="428">
          <cell r="F428" t="str">
            <v>J22</v>
          </cell>
          <cell r="G428" t="str">
            <v>idem voir feuille classe et préciser</v>
          </cell>
          <cell r="K428" t="str">
            <v>J21</v>
          </cell>
          <cell r="L428" t="str">
            <v>Personata mutations</v>
          </cell>
          <cell r="M428" t="str">
            <v>Stam 4:</v>
          </cell>
          <cell r="N428">
            <v>916</v>
          </cell>
        </row>
        <row r="429">
          <cell r="F429" t="str">
            <v>J24</v>
          </cell>
          <cell r="G429" t="str">
            <v>idem voir feuille classe et préciser</v>
          </cell>
          <cell r="K429" t="str">
            <v>J23</v>
          </cell>
          <cell r="L429" t="str">
            <v>Fischeri couleur sauvage</v>
          </cell>
          <cell r="M429" t="str">
            <v>Stam 4:</v>
          </cell>
          <cell r="N429">
            <v>918</v>
          </cell>
        </row>
        <row r="430">
          <cell r="F430" t="str">
            <v>J26</v>
          </cell>
          <cell r="G430" t="str">
            <v>idem voir feuille classe et préciser</v>
          </cell>
          <cell r="K430" t="str">
            <v>J25</v>
          </cell>
          <cell r="L430" t="str">
            <v>Fischeri mutations</v>
          </cell>
          <cell r="M430" t="str">
            <v>Stam 4:</v>
          </cell>
          <cell r="N430">
            <v>920</v>
          </cell>
        </row>
        <row r="431">
          <cell r="F431" t="str">
            <v>J28</v>
          </cell>
          <cell r="G431" t="str">
            <v>idem voir feuille classe et préciser</v>
          </cell>
          <cell r="K431" t="str">
            <v>J27</v>
          </cell>
          <cell r="L431" t="str">
            <v>Nigrigenis et Lilianae</v>
          </cell>
          <cell r="M431" t="str">
            <v>Stam 4:</v>
          </cell>
          <cell r="N431">
            <v>922</v>
          </cell>
        </row>
        <row r="432">
          <cell r="F432" t="str">
            <v>J30</v>
          </cell>
          <cell r="G432" t="str">
            <v>idem voir feuille classe et préciser</v>
          </cell>
          <cell r="K432" t="str">
            <v>J29</v>
          </cell>
          <cell r="L432" t="str">
            <v>Taranta &amp; Pullaria couleur sauvage</v>
          </cell>
          <cell r="M432" t="str">
            <v>Stam 4:</v>
          </cell>
          <cell r="N432">
            <v>924</v>
          </cell>
        </row>
        <row r="433">
          <cell r="F433" t="str">
            <v>J32</v>
          </cell>
          <cell r="G433" t="str">
            <v>idem voir feuille classe et préciser</v>
          </cell>
          <cell r="K433" t="str">
            <v>J31</v>
          </cell>
          <cell r="L433" t="str">
            <v>Cana</v>
          </cell>
          <cell r="M433" t="str">
            <v>Stam 4:</v>
          </cell>
          <cell r="N433">
            <v>926</v>
          </cell>
        </row>
        <row r="434">
          <cell r="F434" t="str">
            <v>J34</v>
          </cell>
          <cell r="G434" t="str">
            <v>idem voir feuille classe et préciser</v>
          </cell>
          <cell r="K434" t="str">
            <v>J33</v>
          </cell>
          <cell r="L434" t="str">
            <v>Toutes |es mutations (27 - 31)</v>
          </cell>
          <cell r="M434" t="str">
            <v>Stam 4:</v>
          </cell>
          <cell r="N434">
            <v>928</v>
          </cell>
        </row>
        <row r="435">
          <cell r="F435" t="str">
            <v>K2</v>
          </cell>
          <cell r="G435" t="str">
            <v>Neophema splendida - Neophema pulchella (préciser)</v>
          </cell>
          <cell r="K435" t="str">
            <v>K1</v>
          </cell>
          <cell r="L435" t="str">
            <v>Neophema splendida - Neophema pulchella (préciser)</v>
          </cell>
          <cell r="M435" t="str">
            <v>Stam 4:</v>
          </cell>
          <cell r="N435">
            <v>933</v>
          </cell>
        </row>
        <row r="436">
          <cell r="F436" t="str">
            <v>K4</v>
          </cell>
          <cell r="G436" t="str">
            <v>Neophema elegans - Neophema chrysostoma (préciser)</v>
          </cell>
          <cell r="K436" t="str">
            <v>K3</v>
          </cell>
          <cell r="L436" t="str">
            <v>Neophema elegans - Neophema chrysostoma (préciser)</v>
          </cell>
          <cell r="M436" t="str">
            <v>Stam 4:</v>
          </cell>
          <cell r="N436">
            <v>935</v>
          </cell>
        </row>
        <row r="437">
          <cell r="F437" t="str">
            <v>K6</v>
          </cell>
          <cell r="G437" t="str">
            <v>Toutes les mutations (1 - 4) (préciser)</v>
          </cell>
          <cell r="K437" t="str">
            <v>K5</v>
          </cell>
          <cell r="L437" t="str">
            <v>Toutes les mutations (1 - 4) (préciser)</v>
          </cell>
          <cell r="M437" t="str">
            <v>Stam 4:</v>
          </cell>
          <cell r="N437">
            <v>937</v>
          </cell>
        </row>
        <row r="438">
          <cell r="F438" t="str">
            <v>K8</v>
          </cell>
          <cell r="G438" t="str">
            <v>Neophema bourkii</v>
          </cell>
          <cell r="K438" t="str">
            <v>K7</v>
          </cell>
          <cell r="L438" t="str">
            <v>Neophema bourkii</v>
          </cell>
          <cell r="M438" t="str">
            <v>Stam 4:</v>
          </cell>
          <cell r="N438">
            <v>939</v>
          </cell>
        </row>
        <row r="439">
          <cell r="F439" t="str">
            <v>K10</v>
          </cell>
          <cell r="G439" t="str">
            <v>Neophema bourkii - Toutes les mutations</v>
          </cell>
          <cell r="K439" t="str">
            <v>K9</v>
          </cell>
          <cell r="L439" t="str">
            <v>Neophema bourkii - Toutes les mutations</v>
          </cell>
          <cell r="M439" t="str">
            <v>Stam 4:</v>
          </cell>
          <cell r="N439">
            <v>941</v>
          </cell>
        </row>
        <row r="440">
          <cell r="F440" t="str">
            <v>K12</v>
          </cell>
          <cell r="G440" t="str">
            <v>Nymphicus couleur sauvage</v>
          </cell>
          <cell r="K440" t="str">
            <v>K11</v>
          </cell>
          <cell r="L440" t="str">
            <v>Nymphicus couleur sauvage</v>
          </cell>
          <cell r="M440" t="str">
            <v>Stam 4:</v>
          </cell>
          <cell r="N440">
            <v>944</v>
          </cell>
        </row>
        <row r="441">
          <cell r="F441" t="str">
            <v>K14</v>
          </cell>
          <cell r="G441" t="str">
            <v>Toutes les mutations Face Blanche y compris les perlées Face Blanche (préciser)</v>
          </cell>
          <cell r="K441" t="str">
            <v>K13</v>
          </cell>
          <cell r="L441" t="str">
            <v>Toutes les mutations Face Blanche y compris les perlées Face Blanche (préciser)</v>
          </cell>
          <cell r="M441" t="str">
            <v>Stam 4:</v>
          </cell>
          <cell r="N441">
            <v>946</v>
          </cell>
        </row>
        <row r="442">
          <cell r="F442" t="str">
            <v>K16</v>
          </cell>
          <cell r="G442" t="str">
            <v>Toutes les mutations Perlées</v>
          </cell>
          <cell r="K442" t="str">
            <v>K15</v>
          </cell>
          <cell r="L442" t="str">
            <v>Toutes les mutations Perlées</v>
          </cell>
          <cell r="M442" t="str">
            <v>Stam 4:</v>
          </cell>
          <cell r="N442">
            <v>948</v>
          </cell>
        </row>
        <row r="443">
          <cell r="F443" t="str">
            <v>K18</v>
          </cell>
          <cell r="G443" t="str">
            <v>Toutes les autres mutations ou combinaisons de couleurs (préciser)</v>
          </cell>
          <cell r="K443" t="str">
            <v>K17</v>
          </cell>
          <cell r="L443" t="str">
            <v>Toutes les autres mutations ou combinaisons de couleurs (préciser)</v>
          </cell>
          <cell r="M443" t="str">
            <v>Stam 4:</v>
          </cell>
          <cell r="N443">
            <v>950</v>
          </cell>
        </row>
        <row r="444">
          <cell r="F444" t="str">
            <v>K20</v>
          </cell>
          <cell r="G444" t="str">
            <v>Psephotus, Cyanoramphus couleur sauvage (préciser)</v>
          </cell>
          <cell r="K444" t="str">
            <v>K19</v>
          </cell>
          <cell r="L444" t="str">
            <v>Psephotus, Cyanoramphus couleur sauvage</v>
          </cell>
          <cell r="M444" t="str">
            <v>Stam 4:</v>
          </cell>
          <cell r="N444">
            <v>953</v>
          </cell>
        </row>
        <row r="445">
          <cell r="F445" t="str">
            <v>K22</v>
          </cell>
          <cell r="G445" t="str">
            <v>Latharnus couleur sauvage</v>
          </cell>
          <cell r="K445" t="str">
            <v>K21</v>
          </cell>
          <cell r="L445" t="str">
            <v>Latharnus couleur sauvage</v>
          </cell>
          <cell r="M445" t="str">
            <v>Stam 4:</v>
          </cell>
          <cell r="N445">
            <v>955</v>
          </cell>
        </row>
        <row r="446">
          <cell r="F446" t="str">
            <v>K24</v>
          </cell>
          <cell r="G446" t="str">
            <v>Toutes les mutations (20 - 22)</v>
          </cell>
          <cell r="K446" t="str">
            <v>K23</v>
          </cell>
          <cell r="L446" t="str">
            <v>Toutes les mutations (19 - 21)</v>
          </cell>
          <cell r="M446" t="str">
            <v>Stam 4:</v>
          </cell>
          <cell r="N446">
            <v>957</v>
          </cell>
        </row>
        <row r="447">
          <cell r="F447" t="str">
            <v>K26</v>
          </cell>
          <cell r="G447" t="str">
            <v>Barnardius couleur sauvage (préciser)</v>
          </cell>
          <cell r="K447" t="str">
            <v>K25</v>
          </cell>
          <cell r="L447" t="str">
            <v>Barnardius couleur sauvage</v>
          </cell>
          <cell r="M447" t="str">
            <v>Stam 4:</v>
          </cell>
          <cell r="N447">
            <v>960</v>
          </cell>
        </row>
        <row r="448">
          <cell r="F448" t="str">
            <v>K28</v>
          </cell>
          <cell r="G448" t="str">
            <v>Polytelis couleur sauvage (préciser)</v>
          </cell>
          <cell r="K448" t="str">
            <v>K27</v>
          </cell>
          <cell r="L448" t="str">
            <v>Polytelis couleur sauvage</v>
          </cell>
          <cell r="M448" t="str">
            <v>Stam 4:</v>
          </cell>
          <cell r="N448">
            <v>962</v>
          </cell>
        </row>
        <row r="449">
          <cell r="F449" t="str">
            <v>K30</v>
          </cell>
          <cell r="G449" t="str">
            <v>Toutes les mutations (26 - 28)</v>
          </cell>
          <cell r="K449" t="str">
            <v>K29</v>
          </cell>
          <cell r="L449" t="str">
            <v>Toutes les mutations (25 - 27)</v>
          </cell>
          <cell r="M449" t="str">
            <v>Stam 4:</v>
          </cell>
          <cell r="N449">
            <v>964</v>
          </cell>
        </row>
        <row r="450">
          <cell r="F450" t="str">
            <v>K32</v>
          </cell>
          <cell r="G450" t="str">
            <v>Platycercus, Purpureicephalus couleur sauvage (préciser)</v>
          </cell>
          <cell r="K450" t="str">
            <v>K31</v>
          </cell>
          <cell r="L450" t="str">
            <v>Platycercus, Purpureicephalus couleur sauvage (préciser)</v>
          </cell>
          <cell r="M450" t="str">
            <v>Stam 4:</v>
          </cell>
          <cell r="N450">
            <v>967</v>
          </cell>
        </row>
        <row r="451">
          <cell r="F451" t="str">
            <v>K34</v>
          </cell>
          <cell r="G451" t="str">
            <v>Toutes les mutations (32) (préciser)</v>
          </cell>
          <cell r="K451" t="str">
            <v>K33</v>
          </cell>
          <cell r="L451" t="str">
            <v>Toutes les mutations (31) (préciser)</v>
          </cell>
          <cell r="M451" t="str">
            <v>Stam 4:</v>
          </cell>
          <cell r="N451">
            <v>969</v>
          </cell>
        </row>
        <row r="452">
          <cell r="F452" t="str">
            <v>K36</v>
          </cell>
          <cell r="G452" t="str">
            <v>Eunymphicus, Alisterus, Aprosmictus couleur sauvage (préciser)</v>
          </cell>
          <cell r="K452" t="str">
            <v>K35</v>
          </cell>
          <cell r="L452" t="str">
            <v>Eunymphicus, Alisterus, Aprosmictus couleur sauvage (préciser)</v>
          </cell>
          <cell r="M452" t="str">
            <v>Stam 4:</v>
          </cell>
          <cell r="N452">
            <v>972</v>
          </cell>
        </row>
        <row r="453">
          <cell r="F453" t="str">
            <v>K38</v>
          </cell>
          <cell r="G453" t="str">
            <v>Toutes les mutations (36) préciser)</v>
          </cell>
          <cell r="K453" t="str">
            <v>K37</v>
          </cell>
          <cell r="L453" t="str">
            <v>Toutes les mutations (35) préciser)</v>
          </cell>
          <cell r="M453" t="str">
            <v>Stam 4:</v>
          </cell>
          <cell r="N453">
            <v>974</v>
          </cell>
        </row>
        <row r="454">
          <cell r="F454" t="str">
            <v>L2</v>
          </cell>
          <cell r="G454" t="str">
            <v>Psittacula krameri krameri et manillensis: couleur sauvage</v>
          </cell>
          <cell r="K454" t="str">
            <v>L1</v>
          </cell>
          <cell r="L454" t="str">
            <v>Psittacula krameri krameri et manillensis: couleur sauvage</v>
          </cell>
          <cell r="M454" t="str">
            <v>Stam 4:</v>
          </cell>
          <cell r="N454">
            <v>979</v>
          </cell>
        </row>
        <row r="455">
          <cell r="F455" t="str">
            <v>L4</v>
          </cell>
          <cell r="G455" t="str">
            <v>Toutes les mutations (1 - 2) (préciser)</v>
          </cell>
          <cell r="K455" t="str">
            <v>L3</v>
          </cell>
          <cell r="L455" t="str">
            <v>Toutes les mutations (1 - 2) (préciser)</v>
          </cell>
          <cell r="M455" t="str">
            <v>Stam 4:</v>
          </cell>
          <cell r="N455">
            <v>981</v>
          </cell>
        </row>
        <row r="456">
          <cell r="F456" t="str">
            <v>L6</v>
          </cell>
          <cell r="G456" t="str">
            <v xml:space="preserve">Psittacula cyanocephala - roseata - hymalayana couleur sauvage </v>
          </cell>
          <cell r="K456" t="str">
            <v>L5</v>
          </cell>
          <cell r="L456" t="str">
            <v xml:space="preserve">Psittacula cyanocephala - roseata - hymalayana couleur sauvage </v>
          </cell>
          <cell r="M456" t="str">
            <v>Stam 4:</v>
          </cell>
          <cell r="N456">
            <v>984</v>
          </cell>
        </row>
        <row r="457">
          <cell r="F457" t="str">
            <v>L8</v>
          </cell>
          <cell r="G457" t="str">
            <v xml:space="preserve">Psittacula longicauda - alexandri - columboides couleur sauvage </v>
          </cell>
          <cell r="K457" t="str">
            <v>L7</v>
          </cell>
          <cell r="L457" t="str">
            <v xml:space="preserve">Psittacula longicauda - alexandri - columboides couleur sauvage </v>
          </cell>
          <cell r="M457" t="str">
            <v>Stam 4:</v>
          </cell>
          <cell r="N457">
            <v>986</v>
          </cell>
        </row>
        <row r="458">
          <cell r="F458" t="str">
            <v>L10</v>
          </cell>
          <cell r="G458" t="str">
            <v>Psittacula derbiana - eupatria couleur sauvage</v>
          </cell>
          <cell r="K458" t="str">
            <v>L9</v>
          </cell>
          <cell r="L458" t="str">
            <v>Psittacula derbiana - eupatria couleur sauvage</v>
          </cell>
          <cell r="M458" t="str">
            <v>Stam 4:</v>
          </cell>
          <cell r="N458">
            <v>988</v>
          </cell>
        </row>
        <row r="459">
          <cell r="F459" t="str">
            <v>L12</v>
          </cell>
          <cell r="G459" t="str">
            <v>Toutes les mutations (5 - 9) (préciser)</v>
          </cell>
          <cell r="K459" t="str">
            <v>L11</v>
          </cell>
          <cell r="L459" t="str">
            <v>Toutes les mutations (5 - 9) (préciser)</v>
          </cell>
          <cell r="M459" t="str">
            <v>Stam 4:</v>
          </cell>
          <cell r="N459">
            <v>990</v>
          </cell>
        </row>
        <row r="460">
          <cell r="F460" t="str">
            <v>M2</v>
          </cell>
          <cell r="G460" t="str">
            <v>Forpus coelestus: couleur sauvage</v>
          </cell>
          <cell r="K460" t="str">
            <v>M1</v>
          </cell>
          <cell r="L460" t="str">
            <v>Forpus coelestus: couleur sauvage</v>
          </cell>
          <cell r="M460" t="str">
            <v>Stam 4:</v>
          </cell>
          <cell r="N460">
            <v>995</v>
          </cell>
        </row>
        <row r="461">
          <cell r="F461" t="str">
            <v>M4</v>
          </cell>
          <cell r="G461" t="str">
            <v>Toutes les mutations (1 - 2)</v>
          </cell>
          <cell r="K461" t="str">
            <v>M3</v>
          </cell>
          <cell r="L461" t="str">
            <v>Toutes les mutations (1 - 2)</v>
          </cell>
          <cell r="M461" t="str">
            <v>Stam 4:</v>
          </cell>
          <cell r="N461">
            <v>997</v>
          </cell>
        </row>
        <row r="462">
          <cell r="F462" t="str">
            <v>M6</v>
          </cell>
          <cell r="G462" t="str">
            <v>Couleur sauvage (préciser)</v>
          </cell>
          <cell r="K462" t="str">
            <v>M5</v>
          </cell>
          <cell r="L462" t="str">
            <v>Couleur sauvage (préciser)</v>
          </cell>
          <cell r="M462" t="str">
            <v>Stam 4:</v>
          </cell>
          <cell r="N462">
            <v>1000</v>
          </cell>
        </row>
        <row r="463">
          <cell r="F463" t="str">
            <v>M8</v>
          </cell>
          <cell r="G463" t="str">
            <v>Toutes les mutations (5 - 6)</v>
          </cell>
          <cell r="K463" t="str">
            <v>M7</v>
          </cell>
          <cell r="L463" t="str">
            <v>Toutes les mutations (5 - 6)</v>
          </cell>
          <cell r="M463" t="str">
            <v>Stam 4:</v>
          </cell>
          <cell r="N463">
            <v>1002</v>
          </cell>
        </row>
        <row r="464">
          <cell r="F464" t="str">
            <v>M10</v>
          </cell>
          <cell r="G464" t="str">
            <v>Bolborhynchus lineola: couleur sauvage</v>
          </cell>
          <cell r="K464" t="str">
            <v>M9</v>
          </cell>
          <cell r="L464" t="str">
            <v>Bolborhynchus lineola: couleur sauvage</v>
          </cell>
          <cell r="M464" t="str">
            <v>Stam 4:</v>
          </cell>
          <cell r="N464">
            <v>1005</v>
          </cell>
        </row>
        <row r="465">
          <cell r="F465" t="str">
            <v>M12</v>
          </cell>
          <cell r="G465" t="str">
            <v>Toutes les mutations (9 - 10)</v>
          </cell>
          <cell r="K465" t="str">
            <v>M11</v>
          </cell>
          <cell r="L465" t="str">
            <v>Toutes les mutations (9 - 10)</v>
          </cell>
          <cell r="M465" t="str">
            <v>Stam 4:</v>
          </cell>
          <cell r="N465">
            <v>1007</v>
          </cell>
        </row>
        <row r="466">
          <cell r="F466" t="str">
            <v>M14</v>
          </cell>
          <cell r="G466" t="str">
            <v>Couleur sauvage (préciser)</v>
          </cell>
          <cell r="K466" t="str">
            <v>M13</v>
          </cell>
          <cell r="L466" t="str">
            <v>Couleur sauvage (préciser)</v>
          </cell>
          <cell r="M466" t="str">
            <v>Stam 4:</v>
          </cell>
          <cell r="N466">
            <v>1010</v>
          </cell>
        </row>
        <row r="467">
          <cell r="F467" t="str">
            <v>M16</v>
          </cell>
          <cell r="G467" t="str">
            <v>Toutes les mutations (13 - 14)</v>
          </cell>
          <cell r="K467" t="str">
            <v>M15</v>
          </cell>
          <cell r="L467" t="str">
            <v>Toutes les mutations (13 - 14)</v>
          </cell>
          <cell r="M467" t="str">
            <v>Stam 4:</v>
          </cell>
          <cell r="N467">
            <v>1012</v>
          </cell>
        </row>
        <row r="468">
          <cell r="F468" t="str">
            <v>M18</v>
          </cell>
          <cell r="G468" t="str">
            <v xml:space="preserve">Pyrrhura : couleur sauvage </v>
          </cell>
          <cell r="K468" t="str">
            <v>M17</v>
          </cell>
          <cell r="L468" t="str">
            <v xml:space="preserve">Pyrrhura : couleur sauvage </v>
          </cell>
          <cell r="M468" t="str">
            <v>Stam 4:</v>
          </cell>
          <cell r="N468">
            <v>1015</v>
          </cell>
        </row>
        <row r="469">
          <cell r="F469" t="str">
            <v>M20</v>
          </cell>
          <cell r="G469" t="str">
            <v>Aratinga, Guarouba, Nandayus : couleurs sauvage</v>
          </cell>
          <cell r="K469" t="str">
            <v>M19</v>
          </cell>
          <cell r="L469" t="str">
            <v>Aratinga, Guarouba, Nandayus : couleurs sauvage</v>
          </cell>
          <cell r="M469" t="str">
            <v>Stam 4:</v>
          </cell>
          <cell r="N469">
            <v>1017</v>
          </cell>
        </row>
        <row r="470">
          <cell r="F470" t="str">
            <v>M22</v>
          </cell>
          <cell r="G470" t="str">
            <v>Toutes les mutations y compris les Pyrrhura hypoxantha(18- 20)</v>
          </cell>
          <cell r="K470" t="str">
            <v>M21</v>
          </cell>
          <cell r="L470" t="str">
            <v>Toutes les mutations y compris les Pyrrhura hypoxantha (17- 19)</v>
          </cell>
          <cell r="M470" t="str">
            <v>Stam 4:</v>
          </cell>
          <cell r="N470">
            <v>1019</v>
          </cell>
        </row>
        <row r="471">
          <cell r="F471" t="str">
            <v>M24</v>
          </cell>
          <cell r="G471" t="str">
            <v xml:space="preserve">Couleur sauvage </v>
          </cell>
          <cell r="K471" t="str">
            <v>M23</v>
          </cell>
          <cell r="L471" t="str">
            <v xml:space="preserve">Couleur sauvage </v>
          </cell>
          <cell r="M471" t="str">
            <v>Stam 4:</v>
          </cell>
          <cell r="N471">
            <v>1022</v>
          </cell>
        </row>
        <row r="472">
          <cell r="F472" t="str">
            <v>M26</v>
          </cell>
          <cell r="G472" t="str">
            <v>Toutes les mutations (24)</v>
          </cell>
          <cell r="K472" t="str">
            <v>M25</v>
          </cell>
          <cell r="L472" t="str">
            <v>Toutes les mutations (23)</v>
          </cell>
          <cell r="M472" t="str">
            <v>Stam 4:</v>
          </cell>
          <cell r="N472">
            <v>1024</v>
          </cell>
        </row>
        <row r="473">
          <cell r="F473" t="str">
            <v>N 2</v>
          </cell>
          <cell r="G473" t="str">
            <v>Couleur sauvage (préciser)</v>
          </cell>
          <cell r="K473" t="str">
            <v>N 1</v>
          </cell>
          <cell r="L473" t="str">
            <v>Couleur sauvage (préciser)</v>
          </cell>
          <cell r="M473" t="str">
            <v>Stam 4:</v>
          </cell>
          <cell r="N473">
            <v>1029</v>
          </cell>
        </row>
        <row r="474">
          <cell r="F474" t="str">
            <v>N 4</v>
          </cell>
          <cell r="G474" t="str">
            <v>Ara, Diopsittaca : couleur sauvage</v>
          </cell>
          <cell r="K474" t="str">
            <v>N 3</v>
          </cell>
          <cell r="L474" t="str">
            <v>Ara, Diopsittaca : couleur sauvage</v>
          </cell>
          <cell r="M474" t="str">
            <v>Stam 4:</v>
          </cell>
          <cell r="N474">
            <v>1032</v>
          </cell>
        </row>
        <row r="475">
          <cell r="F475" t="str">
            <v>N 6</v>
          </cell>
          <cell r="G475" t="str">
            <v>Cacatua ssp</v>
          </cell>
          <cell r="K475" t="str">
            <v>N 5</v>
          </cell>
          <cell r="L475" t="str">
            <v>Cacatua ssp</v>
          </cell>
          <cell r="M475" t="str">
            <v>Stam 4:</v>
          </cell>
          <cell r="N475">
            <v>1035</v>
          </cell>
        </row>
        <row r="476">
          <cell r="F476" t="str">
            <v>N 8</v>
          </cell>
          <cell r="G476" t="str">
            <v xml:space="preserve">Poicephalus : couleur sauvage </v>
          </cell>
          <cell r="K476" t="str">
            <v>N 7</v>
          </cell>
          <cell r="L476" t="str">
            <v xml:space="preserve">Poicephalus : couleur sauvage </v>
          </cell>
          <cell r="M476" t="str">
            <v>Stam 4:</v>
          </cell>
          <cell r="N476">
            <v>1038</v>
          </cell>
        </row>
        <row r="477">
          <cell r="F477" t="str">
            <v>N 10</v>
          </cell>
          <cell r="G477" t="str">
            <v xml:space="preserve">Coracopsis, Psittacus : couleur sauvage </v>
          </cell>
          <cell r="K477" t="str">
            <v>N 9</v>
          </cell>
          <cell r="L477" t="str">
            <v xml:space="preserve">Coracopsis, Psittacus : couleur sauvage </v>
          </cell>
          <cell r="M477" t="str">
            <v>Stam 4:</v>
          </cell>
          <cell r="N477">
            <v>1040</v>
          </cell>
        </row>
        <row r="478">
          <cell r="F478" t="str">
            <v>N 12</v>
          </cell>
          <cell r="G478" t="str">
            <v>Eclectus, Nestor, Tanygnathus, Deroptyus</v>
          </cell>
          <cell r="K478" t="str">
            <v>N 11</v>
          </cell>
          <cell r="L478" t="str">
            <v>Eclectus, Nestor, Tanygnathus, Deroptyus</v>
          </cell>
          <cell r="M478" t="str">
            <v>Stam 4:</v>
          </cell>
          <cell r="N478">
            <v>1043</v>
          </cell>
        </row>
        <row r="479">
          <cell r="F479" t="str">
            <v>N 14</v>
          </cell>
          <cell r="G479" t="str">
            <v>Pionus, Pionites : couleur sauvage</v>
          </cell>
          <cell r="K479" t="str">
            <v>N 13</v>
          </cell>
          <cell r="L479" t="str">
            <v>Pionus, Pionites : couleur sauvage</v>
          </cell>
          <cell r="M479" t="str">
            <v>Stam 4:</v>
          </cell>
          <cell r="N479">
            <v>1046</v>
          </cell>
        </row>
        <row r="480">
          <cell r="F480" t="str">
            <v>N 16</v>
          </cell>
          <cell r="G480" t="str">
            <v>Toutes les mutations (2-14)</v>
          </cell>
          <cell r="K480" t="str">
            <v>N 15</v>
          </cell>
          <cell r="L480" t="str">
            <v>Toutes les mutations (1-13)</v>
          </cell>
          <cell r="M480" t="str">
            <v>Stam 4:</v>
          </cell>
          <cell r="N480">
            <v>1048</v>
          </cell>
        </row>
        <row r="481">
          <cell r="F481" t="str">
            <v>N 18</v>
          </cell>
          <cell r="G481" t="str">
            <v xml:space="preserve">Couleur sauvage   </v>
          </cell>
          <cell r="K481" t="str">
            <v>N 17</v>
          </cell>
          <cell r="L481" t="str">
            <v xml:space="preserve">Couleur sauvage   </v>
          </cell>
          <cell r="M481" t="str">
            <v>Stam 4:</v>
          </cell>
          <cell r="N481">
            <v>1051</v>
          </cell>
        </row>
        <row r="482">
          <cell r="F482" t="str">
            <v>N 20</v>
          </cell>
          <cell r="G482" t="str">
            <v xml:space="preserve">Couleur sauvage   </v>
          </cell>
          <cell r="K482" t="str">
            <v>N 19</v>
          </cell>
          <cell r="L482" t="str">
            <v xml:space="preserve">Couleur sauvage   </v>
          </cell>
          <cell r="M482" t="str">
            <v>Stam 4:</v>
          </cell>
          <cell r="N482">
            <v>1054</v>
          </cell>
        </row>
        <row r="483">
          <cell r="F483" t="str">
            <v>N 22</v>
          </cell>
          <cell r="G483" t="str">
            <v xml:space="preserve">Couleur sauvage   </v>
          </cell>
          <cell r="K483" t="str">
            <v>N 21</v>
          </cell>
          <cell r="L483" t="str">
            <v xml:space="preserve">Couleur sauvage   </v>
          </cell>
          <cell r="M483" t="str">
            <v>Stam 4:</v>
          </cell>
          <cell r="N483">
            <v>1057</v>
          </cell>
        </row>
        <row r="484">
          <cell r="F484" t="str">
            <v>N 24</v>
          </cell>
          <cell r="G484" t="str">
            <v>Couleur sauvage</v>
          </cell>
          <cell r="K484" t="str">
            <v>N 23</v>
          </cell>
          <cell r="L484" t="str">
            <v>Couleur sauvage</v>
          </cell>
          <cell r="M484" t="str">
            <v>Stam 4:</v>
          </cell>
          <cell r="N484">
            <v>1060</v>
          </cell>
        </row>
        <row r="485">
          <cell r="F485" t="str">
            <v>N 26</v>
          </cell>
          <cell r="G485" t="str">
            <v>Toutes les mutations (18 - 24) - Age selon Type sauvage</v>
          </cell>
          <cell r="K485" t="str">
            <v>N 25</v>
          </cell>
          <cell r="L485" t="str">
            <v>Toutes les mutations (17 - 23) - Age selon Type sauvage</v>
          </cell>
          <cell r="M485" t="str">
            <v>Stam 4:</v>
          </cell>
          <cell r="N485">
            <v>1062</v>
          </cell>
        </row>
        <row r="486">
          <cell r="F486" t="str">
            <v>O2</v>
          </cell>
          <cell r="G486" t="str">
            <v xml:space="preserve">idem voir classe et préciser </v>
          </cell>
          <cell r="K486" t="str">
            <v>O1</v>
          </cell>
          <cell r="L486" t="str">
            <v>colombe placide (G. placida), colombe de Maugé (G. maugeus), colombe zébrée (G. striata), colombe humérale (G. humeralis), colombe masque de fer (O. capensis); tous en couleur classique</v>
          </cell>
          <cell r="M486" t="str">
            <v>Stam 4:</v>
          </cell>
          <cell r="N486">
            <v>1070</v>
          </cell>
        </row>
        <row r="487">
          <cell r="F487" t="str">
            <v>O4</v>
          </cell>
          <cell r="G487" t="str">
            <v xml:space="preserve">idem voir classe et préciser </v>
          </cell>
          <cell r="K487" t="str">
            <v>O3</v>
          </cell>
          <cell r="L487" t="str">
            <v>colombe diamant (G. cuneata) et ses mutations</v>
          </cell>
          <cell r="M487" t="str">
            <v>Stam 4:</v>
          </cell>
          <cell r="N487">
            <v>1072</v>
          </cell>
        </row>
        <row r="488">
          <cell r="F488" t="str">
            <v>O6</v>
          </cell>
          <cell r="G488" t="str">
            <v xml:space="preserve">idem voir classe et préciser </v>
          </cell>
          <cell r="K488" t="str">
            <v>O5</v>
          </cell>
          <cell r="L488" t="str">
            <v>tourterelle des bois (S. turtur), tourterelle à poitrine rose (S. lugens), tourterelle orientale (S. orientalis), tourterelle maillée (S. senegalensis), tourterelle de Chine (S. chinensis), tourterelle pleureuse (S. decipens), tourterelle vineuse (S. vina</v>
          </cell>
          <cell r="M488" t="str">
            <v>Stam 4:</v>
          </cell>
          <cell r="N488">
            <v>1075</v>
          </cell>
        </row>
        <row r="489">
          <cell r="F489" t="str">
            <v>O8</v>
          </cell>
          <cell r="G489" t="str">
            <v xml:space="preserve">idem voir classe et préciser </v>
          </cell>
          <cell r="K489" t="str">
            <v>O7</v>
          </cell>
          <cell r="L489" t="str">
            <v>tourterelle rieuse (S. roseigrisea) et ses mutations</v>
          </cell>
          <cell r="M489" t="str">
            <v>Stam 4:</v>
          </cell>
          <cell r="N489">
            <v>1077</v>
          </cell>
        </row>
        <row r="490">
          <cell r="F490" t="str">
            <v>O10</v>
          </cell>
          <cell r="G490" t="str">
            <v xml:space="preserve">idem voir classe et préciser </v>
          </cell>
          <cell r="K490" t="str">
            <v>O9</v>
          </cell>
          <cell r="L490" t="str">
            <v>colombe écaillée (C. squamata), colombe inca (C. inca), colombe picui (C. picui), colombe à bandeau grenat (C. cruziana), colombe minute (C. minuta), colombe passerine (C. passerina), colombe de Bucklei (C. buckleyi), colombe talpacotte (C. talpacoti), co</v>
          </cell>
          <cell r="M490" t="str">
            <v>Stam 4:</v>
          </cell>
          <cell r="N490">
            <v>1080</v>
          </cell>
        </row>
        <row r="491">
          <cell r="F491" t="str">
            <v>O12</v>
          </cell>
          <cell r="G491" t="str">
            <v xml:space="preserve">idem voir classe et préciser </v>
          </cell>
          <cell r="K491" t="str">
            <v>O11</v>
          </cell>
          <cell r="L491" t="str">
            <v>colombe poignardée (Gal. luzonica), colombe à poitrine dorée (Gal. rufigula), colombe tristigmate (Gal. tristigmata), colombe de Bartlett (Gal. criniger), colombe de Jobi (Gal. jobiensis), colombe de Palau (Gal. canifrons), colombe de Stair (Gal. stairi),</v>
          </cell>
          <cell r="M491" t="str">
            <v>Stam 4:</v>
          </cell>
          <cell r="N491">
            <v>1083</v>
          </cell>
        </row>
        <row r="492">
          <cell r="F492" t="str">
            <v>O14</v>
          </cell>
          <cell r="G492" t="str">
            <v xml:space="preserve">idem voir classe et préciser </v>
          </cell>
          <cell r="K492" t="str">
            <v>O13</v>
          </cell>
          <cell r="L492" t="str">
            <v xml:space="preserve">colombe lumachelle (Ph. chalcoptera), colombe arlequin (Ph. histrionica), colombe élégante </v>
          </cell>
          <cell r="M492" t="str">
            <v>Stam 4:</v>
          </cell>
          <cell r="N492">
            <v>1086</v>
          </cell>
        </row>
        <row r="493">
          <cell r="F493" t="str">
            <v>O16</v>
          </cell>
          <cell r="G493" t="str">
            <v xml:space="preserve">idem voir classe et préciser </v>
          </cell>
          <cell r="K493" t="str">
            <v>O15</v>
          </cell>
          <cell r="L493" t="str">
            <v>pigeon tigré (C. maculosa), pigeon à couronne blanche (C. leucocephala), pigeon jounud (C. corensus), pigeon de Cayenne (C. cayennensis), pigeon du Pérou (C. oenops), pigeon picazzuro (C. piccazuro), pigeon de Guinée (C. guinea), pigeon colombin (C. oenas</v>
          </cell>
          <cell r="M493" t="str">
            <v>Stam 4:</v>
          </cell>
          <cell r="N493">
            <v>1089</v>
          </cell>
        </row>
        <row r="494">
          <cell r="F494" t="str">
            <v>O18</v>
          </cell>
          <cell r="G494" t="str">
            <v xml:space="preserve">idem voir classe et préciser </v>
          </cell>
          <cell r="K494" t="str">
            <v>O17</v>
          </cell>
          <cell r="L494" t="str">
            <v>ptilope superbe (P. superbus), ptilope à front d'or (P. aurantiifrons), pigeon de Nicobar (C. nicobarica), etc.; tous en couleur classique</v>
          </cell>
          <cell r="M494" t="str">
            <v>Stam 4:</v>
          </cell>
          <cell r="N494">
            <v>1092</v>
          </cell>
        </row>
        <row r="495">
          <cell r="F495" t="str">
            <v>O20</v>
          </cell>
          <cell r="G495" t="str">
            <v>mutations et aberrations toutes espèces des classes 2 à 18, sauf 4 et 8</v>
          </cell>
          <cell r="K495" t="str">
            <v>O19</v>
          </cell>
          <cell r="L495" t="str">
            <v>mutations et aberrations toutes espèces des classes 1 à 17, sauf 3 et 7</v>
          </cell>
          <cell r="M495" t="str">
            <v>Stam 4:</v>
          </cell>
          <cell r="N495">
            <v>1094</v>
          </cell>
        </row>
        <row r="496">
          <cell r="F496" t="str">
            <v>O22</v>
          </cell>
          <cell r="G496" t="str">
            <v>idem (pas de médailles)</v>
          </cell>
          <cell r="K496" t="str">
            <v>O21</v>
          </cell>
          <cell r="L496" t="str">
            <v>nouvelles mutations en étude (pas de médailles)</v>
          </cell>
          <cell r="M496" t="str">
            <v>Stam 4;</v>
          </cell>
          <cell r="N496">
            <v>1096</v>
          </cell>
        </row>
        <row r="497">
          <cell r="F497" t="str">
            <v>P2</v>
          </cell>
          <cell r="G497" t="str">
            <v xml:space="preserve">idem voir classe et préciser </v>
          </cell>
          <cell r="K497" t="str">
            <v>P1</v>
          </cell>
          <cell r="L497" t="str">
            <v>caille bleue (C. adansonii), caille nattée (C. coromandelica), caille arlequin (C. delegorgei), caille de Nouvelle Zélande (C. novaezelandiae), caille des blés (C. coturnix), caille de montagne (C. monorthonyx), etc.: tous en couleur classique</v>
          </cell>
          <cell r="M497" t="str">
            <v>Stam  4:</v>
          </cell>
          <cell r="N497">
            <v>1106</v>
          </cell>
        </row>
        <row r="498">
          <cell r="F498" t="str">
            <v>P4</v>
          </cell>
          <cell r="G498" t="str">
            <v xml:space="preserve">idem voir classe et préciser </v>
          </cell>
          <cell r="K498" t="str">
            <v>P3</v>
          </cell>
          <cell r="L498" t="str">
            <v>caille de Chine (C. chinensis) et ses mutations</v>
          </cell>
          <cell r="M498" t="str">
            <v>Stam 4:</v>
          </cell>
          <cell r="N498">
            <v>1108</v>
          </cell>
        </row>
        <row r="499">
          <cell r="F499" t="str">
            <v>P6</v>
          </cell>
          <cell r="G499" t="str">
            <v xml:space="preserve">idem voir classe et préciser </v>
          </cell>
          <cell r="K499" t="str">
            <v>P5</v>
          </cell>
          <cell r="L499" t="str">
            <v>caille du Japon (C. japonica) et ses mutations</v>
          </cell>
          <cell r="M499" t="str">
            <v>Stam 4:</v>
          </cell>
          <cell r="N499">
            <v>1110</v>
          </cell>
        </row>
        <row r="500">
          <cell r="F500" t="str">
            <v>P8</v>
          </cell>
          <cell r="G500" t="str">
            <v xml:space="preserve">idem voir classe et préciser </v>
          </cell>
          <cell r="K500" t="str">
            <v>P7</v>
          </cell>
          <cell r="L500" t="str">
            <v xml:space="preserve">colin des montagnes (O. pictus), colin écaillé (Cal. squamata), colin élégant (Cal. douglasii), colin de Californie (Cal. californica), colin de Gambel (Co. gambelli), colin de Virginie (Co. virginiatus), colin huppé (Co. cristatus), colin à face blanche </v>
          </cell>
          <cell r="M500" t="str">
            <v>Stam 4:</v>
          </cell>
          <cell r="N500">
            <v>1113</v>
          </cell>
        </row>
        <row r="501">
          <cell r="F501" t="str">
            <v>P10</v>
          </cell>
          <cell r="G501" t="str">
            <v xml:space="preserve">idem voir classe et préciser </v>
          </cell>
          <cell r="K501" t="str">
            <v>P9</v>
          </cell>
          <cell r="L501" t="str">
            <v>perdrix sisi (Am. griseogularis), perdix de Hey (Am. hehi), perdrix bartavelle (Al. gracea), perdrix chukar (Al. chukar), perdrix gambra (Al, barbara), perdrix rouge (Al. rufa), perdrix grise (P. perdrix), torqueole de Java (Ar. javanica), torqueole à col</v>
          </cell>
          <cell r="M501" t="str">
            <v>Stam 4:</v>
          </cell>
          <cell r="N501">
            <v>1116</v>
          </cell>
        </row>
        <row r="502">
          <cell r="F502" t="str">
            <v>P12</v>
          </cell>
          <cell r="G502" t="str">
            <v xml:space="preserve">idem voir classe et préciser </v>
          </cell>
          <cell r="K502" t="str">
            <v>P11</v>
          </cell>
          <cell r="L502" t="str">
            <v>mutations et aberrations des espèces reprises aux classes 1 à 9, sauf 3 et 5</v>
          </cell>
          <cell r="M502" t="str">
            <v>Stam 4:</v>
          </cell>
          <cell r="N502">
            <v>1118</v>
          </cell>
        </row>
        <row r="503">
          <cell r="F503" t="str">
            <v>P14</v>
          </cell>
          <cell r="G503" t="str">
            <v xml:space="preserve">idem voir classe et préciser </v>
          </cell>
          <cell r="K503" t="str">
            <v>P13</v>
          </cell>
          <cell r="L503" t="str">
            <v>mutations et aberrations des espèces reprises aux classes 2 à 10, sauf  4 et 6</v>
          </cell>
          <cell r="M503" t="str">
            <v>Stam 4:</v>
          </cell>
          <cell r="N503">
            <v>1120</v>
          </cell>
        </row>
        <row r="504">
          <cell r="F504" t="str">
            <v>P16</v>
          </cell>
          <cell r="G504" t="str">
            <v>idem (pas de médailles)</v>
          </cell>
          <cell r="K504" t="str">
            <v>P15</v>
          </cell>
          <cell r="L504" t="str">
            <v>nouvelles mutations en étude (pas de médailles)</v>
          </cell>
          <cell r="M504" t="str">
            <v>Stam 4:</v>
          </cell>
          <cell r="N504">
            <v>1122</v>
          </cell>
        </row>
      </sheetData>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17" Type="http://schemas.openxmlformats.org/officeDocument/2006/relationships/hyperlink" Target="mailto:tonhito1978@gmail.com" TargetMode="External"/><Relationship Id="rId299" Type="http://schemas.openxmlformats.org/officeDocument/2006/relationships/hyperlink" Target="mailto:osvaldoguerreiro72@hotmail.ch" TargetMode="External"/><Relationship Id="rId303" Type="http://schemas.openxmlformats.org/officeDocument/2006/relationships/hyperlink" Target="mailto:sareromont@gmail.com" TargetMode="External"/><Relationship Id="rId21" Type="http://schemas.openxmlformats.org/officeDocument/2006/relationships/hyperlink" Target="mailto:jodux@bluewin.ch" TargetMode="External"/><Relationship Id="rId42" Type="http://schemas.openxmlformats.org/officeDocument/2006/relationships/hyperlink" Target="mailto:19giuge87@gmail.com" TargetMode="External"/><Relationship Id="rId63" Type="http://schemas.openxmlformats.org/officeDocument/2006/relationships/hyperlink" Target="mailto:florival86@icloud.com" TargetMode="External"/><Relationship Id="rId84" Type="http://schemas.openxmlformats.org/officeDocument/2006/relationships/hyperlink" Target="mailto:ban3645@hotmail.ch" TargetMode="External"/><Relationship Id="rId138" Type="http://schemas.openxmlformats.org/officeDocument/2006/relationships/hyperlink" Target="mailto:zimmermannhj@bluewin.ch" TargetMode="External"/><Relationship Id="rId159" Type="http://schemas.openxmlformats.org/officeDocument/2006/relationships/hyperlink" Target="mailto:yann.pittet@hotmail.com" TargetMode="External"/><Relationship Id="rId170" Type="http://schemas.openxmlformats.org/officeDocument/2006/relationships/hyperlink" Target="mailto:paolabur73@gmail.com" TargetMode="External"/><Relationship Id="rId191" Type="http://schemas.openxmlformats.org/officeDocument/2006/relationships/hyperlink" Target="mailto:fritz@kueenzi.com" TargetMode="External"/><Relationship Id="rId205" Type="http://schemas.openxmlformats.org/officeDocument/2006/relationships/hyperlink" Target="mailto:piero.dellavecchia@gmail.com" TargetMode="External"/><Relationship Id="rId226" Type="http://schemas.openxmlformats.org/officeDocument/2006/relationships/hyperlink" Target="mailto:h.c.jelassi@hotmail.com" TargetMode="External"/><Relationship Id="rId247" Type="http://schemas.openxmlformats.org/officeDocument/2006/relationships/hyperlink" Target="mailto:monique.kueng@bluewin.ch" TargetMode="External"/><Relationship Id="rId107" Type="http://schemas.openxmlformats.org/officeDocument/2006/relationships/hyperlink" Target="mailto:eric.huguenin@bluewin.ch" TargetMode="External"/><Relationship Id="rId268" Type="http://schemas.openxmlformats.org/officeDocument/2006/relationships/hyperlink" Target="mailto:henrique1967.hs@gmail.com" TargetMode="External"/><Relationship Id="rId289" Type="http://schemas.openxmlformats.org/officeDocument/2006/relationships/hyperlink" Target="mailto:besson.famille@bluewin.ch" TargetMode="External"/><Relationship Id="rId11" Type="http://schemas.openxmlformats.org/officeDocument/2006/relationships/hyperlink" Target="mailto:asprizapisto@hotmail.com" TargetMode="External"/><Relationship Id="rId32" Type="http://schemas.openxmlformats.org/officeDocument/2006/relationships/hyperlink" Target="mailto:elmar.raschle@raschle-holzbau.ch" TargetMode="External"/><Relationship Id="rId53" Type="http://schemas.openxmlformats.org/officeDocument/2006/relationships/hyperlink" Target="mailto:abel.aguiar@hotmail.com" TargetMode="External"/><Relationship Id="rId74" Type="http://schemas.openxmlformats.org/officeDocument/2006/relationships/hyperlink" Target="mailto:Mirko.palladino@nespresso.com" TargetMode="External"/><Relationship Id="rId128" Type="http://schemas.openxmlformats.org/officeDocument/2006/relationships/hyperlink" Target="mailto:jeanine-moulin@bluewin.ch" TargetMode="External"/><Relationship Id="rId149" Type="http://schemas.openxmlformats.org/officeDocument/2006/relationships/hyperlink" Target="mailto:zwieseln@hotmail.com" TargetMode="External"/><Relationship Id="rId314" Type="http://schemas.openxmlformats.org/officeDocument/2006/relationships/hyperlink" Target="mailto:kusi.abegg@bluewin.ch" TargetMode="External"/><Relationship Id="rId5" Type="http://schemas.openxmlformats.org/officeDocument/2006/relationships/hyperlink" Target="mailto:alazawiali14@gmail.com" TargetMode="External"/><Relationship Id="rId95" Type="http://schemas.openxmlformats.org/officeDocument/2006/relationships/hyperlink" Target="mailto:hofstetter-gaerten@bluewin.ch" TargetMode="External"/><Relationship Id="rId160" Type="http://schemas.openxmlformats.org/officeDocument/2006/relationships/hyperlink" Target="mailto:floyd@regiocom.ch" TargetMode="External"/><Relationship Id="rId181" Type="http://schemas.openxmlformats.org/officeDocument/2006/relationships/hyperlink" Target="mailto:claire.gehrig@bluewin.ch" TargetMode="External"/><Relationship Id="rId216" Type="http://schemas.openxmlformats.org/officeDocument/2006/relationships/hyperlink" Target="mailto:lino.montagner@bluewin.ch" TargetMode="External"/><Relationship Id="rId237" Type="http://schemas.openxmlformats.org/officeDocument/2006/relationships/hyperlink" Target="mailto:ricardo.ob@sunrise.ch" TargetMode="External"/><Relationship Id="rId258" Type="http://schemas.openxmlformats.org/officeDocument/2006/relationships/hyperlink" Target="mailto:Adaoteles1972@gmail.com" TargetMode="External"/><Relationship Id="rId279" Type="http://schemas.openxmlformats.org/officeDocument/2006/relationships/hyperlink" Target="mailto:kida.ara@gmail.com" TargetMode="External"/><Relationship Id="rId22" Type="http://schemas.openxmlformats.org/officeDocument/2006/relationships/hyperlink" Target="mailto:b.oberlin@bluewin.ch" TargetMode="External"/><Relationship Id="rId43" Type="http://schemas.openxmlformats.org/officeDocument/2006/relationships/hyperlink" Target="mailto:heinz.stephani@ordisa.ch" TargetMode="External"/><Relationship Id="rId64" Type="http://schemas.openxmlformats.org/officeDocument/2006/relationships/hyperlink" Target="mailto:r.stephani@besonet.ch" TargetMode="External"/><Relationship Id="rId118" Type="http://schemas.openxmlformats.org/officeDocument/2006/relationships/hyperlink" Target="mailto:heribert.jungo@bluewin.ch" TargetMode="External"/><Relationship Id="rId139" Type="http://schemas.openxmlformats.org/officeDocument/2006/relationships/hyperlink" Target="mailto:jopombas@hotmail.com" TargetMode="External"/><Relationship Id="rId290" Type="http://schemas.openxmlformats.org/officeDocument/2006/relationships/hyperlink" Target="mailto:physio.rickli@bluewin.ch" TargetMode="External"/><Relationship Id="rId304" Type="http://schemas.openxmlformats.org/officeDocument/2006/relationships/hyperlink" Target="mailto:reto.jordi@prachtfinkenzucht.ch" TargetMode="External"/><Relationship Id="rId85" Type="http://schemas.openxmlformats.org/officeDocument/2006/relationships/hyperlink" Target="mailto:j-ch.witschi@bluewin.ch" TargetMode="External"/><Relationship Id="rId150" Type="http://schemas.openxmlformats.org/officeDocument/2006/relationships/hyperlink" Target="mailto:gildanclau@bluewin.ch" TargetMode="External"/><Relationship Id="rId171" Type="http://schemas.openxmlformats.org/officeDocument/2006/relationships/hyperlink" Target="mailto:stefan.kocher@besonet.ch" TargetMode="External"/><Relationship Id="rId192" Type="http://schemas.openxmlformats.org/officeDocument/2006/relationships/hyperlink" Target="mailto:cyrilbeutler@bluewin.ch" TargetMode="External"/><Relationship Id="rId206" Type="http://schemas.openxmlformats.org/officeDocument/2006/relationships/hyperlink" Target="mailto:h.meister2@bluewin.ch" TargetMode="External"/><Relationship Id="rId227" Type="http://schemas.openxmlformats.org/officeDocument/2006/relationships/hyperlink" Target="mailto:laurent.vuilleumier@yahoo.fr" TargetMode="External"/><Relationship Id="rId248" Type="http://schemas.openxmlformats.org/officeDocument/2006/relationships/hyperlink" Target="mailto:stefan.konig@bluewin.ch" TargetMode="External"/><Relationship Id="rId269" Type="http://schemas.openxmlformats.org/officeDocument/2006/relationships/hyperlink" Target="mailto:anitaoettli@gmx.ch" TargetMode="External"/><Relationship Id="rId12" Type="http://schemas.openxmlformats.org/officeDocument/2006/relationships/hyperlink" Target="mailto:rbbeutler@bluewin.ch" TargetMode="External"/><Relationship Id="rId33" Type="http://schemas.openxmlformats.org/officeDocument/2006/relationships/hyperlink" Target="mailto:mauro.deiaco@sunrise.ch" TargetMode="External"/><Relationship Id="rId108" Type="http://schemas.openxmlformats.org/officeDocument/2006/relationships/hyperlink" Target="mailto:revelyne@gmail.com" TargetMode="External"/><Relationship Id="rId129" Type="http://schemas.openxmlformats.org/officeDocument/2006/relationships/hyperlink" Target="mailto:info@prins.ch" TargetMode="External"/><Relationship Id="rId280" Type="http://schemas.openxmlformats.org/officeDocument/2006/relationships/hyperlink" Target="mailto:syasan@bluewin.ch" TargetMode="External"/><Relationship Id="rId315" Type="http://schemas.openxmlformats.org/officeDocument/2006/relationships/hyperlink" Target="mailto:davidruiz13@hotmail.ch" TargetMode="External"/><Relationship Id="rId54" Type="http://schemas.openxmlformats.org/officeDocument/2006/relationships/hyperlink" Target="mailto:hp.gaeumann@bluewin.ch" TargetMode="External"/><Relationship Id="rId75" Type="http://schemas.openxmlformats.org/officeDocument/2006/relationships/hyperlink" Target="mailto:famille-Meyer@bluewin.ch" TargetMode="External"/><Relationship Id="rId96" Type="http://schemas.openxmlformats.org/officeDocument/2006/relationships/hyperlink" Target="mailto:fr.eggimann@bluewin.ch" TargetMode="External"/><Relationship Id="rId140" Type="http://schemas.openxmlformats.org/officeDocument/2006/relationships/hyperlink" Target="mailto:saliberti@bluewin.ch" TargetMode="External"/><Relationship Id="rId161" Type="http://schemas.openxmlformats.org/officeDocument/2006/relationships/hyperlink" Target="mailto:alois.hodel@gmx.ch" TargetMode="External"/><Relationship Id="rId182" Type="http://schemas.openxmlformats.org/officeDocument/2006/relationships/hyperlink" Target="mailto:sven.zurbriggen@gmail.com" TargetMode="External"/><Relationship Id="rId217" Type="http://schemas.openxmlformats.org/officeDocument/2006/relationships/hyperlink" Target="mailto:ma_riethmann@bluewin.ch" TargetMode="External"/><Relationship Id="rId6" Type="http://schemas.openxmlformats.org/officeDocument/2006/relationships/hyperlink" Target="mailto:manuel.eisenring@bluewin.ch" TargetMode="External"/><Relationship Id="rId238" Type="http://schemas.openxmlformats.org/officeDocument/2006/relationships/hyperlink" Target="mailto:piero.degennaro@gmail.com" TargetMode="External"/><Relationship Id="rId259" Type="http://schemas.openxmlformats.org/officeDocument/2006/relationships/hyperlink" Target="mailto:ferjo@netplus.ch" TargetMode="External"/><Relationship Id="rId23" Type="http://schemas.openxmlformats.org/officeDocument/2006/relationships/hyperlink" Target="mailto:heinz.traber@bluewin.ch" TargetMode="External"/><Relationship Id="rId119" Type="http://schemas.openxmlformats.org/officeDocument/2006/relationships/hyperlink" Target="mailto:schorro.h@bluewin.ch" TargetMode="External"/><Relationship Id="rId270" Type="http://schemas.openxmlformats.org/officeDocument/2006/relationships/hyperlink" Target="mailto:rejoller@gmail.com" TargetMode="External"/><Relationship Id="rId291" Type="http://schemas.openxmlformats.org/officeDocument/2006/relationships/hyperlink" Target="mailto:vicgomez@kleintierfreunde-bern.ch" TargetMode="External"/><Relationship Id="rId305" Type="http://schemas.openxmlformats.org/officeDocument/2006/relationships/hyperlink" Target="mailto:pedromfernandescruz@gmail.com" TargetMode="External"/><Relationship Id="rId44" Type="http://schemas.openxmlformats.org/officeDocument/2006/relationships/hyperlink" Target="mailto:angelo.pedone@bluewin.ch" TargetMode="External"/><Relationship Id="rId65" Type="http://schemas.openxmlformats.org/officeDocument/2006/relationships/hyperlink" Target="mailto:guido.jungo@bluewin.ch" TargetMode="External"/><Relationship Id="rId86" Type="http://schemas.openxmlformats.org/officeDocument/2006/relationships/hyperlink" Target="mailto:wbk55@quickline.ch" TargetMode="External"/><Relationship Id="rId130" Type="http://schemas.openxmlformats.org/officeDocument/2006/relationships/hyperlink" Target="mailto:jo.wirth@bluewin.ch" TargetMode="External"/><Relationship Id="rId151" Type="http://schemas.openxmlformats.org/officeDocument/2006/relationships/hyperlink" Target="mailto:th.gaille@bluemail.ch" TargetMode="External"/><Relationship Id="rId172" Type="http://schemas.openxmlformats.org/officeDocument/2006/relationships/hyperlink" Target="mailto:bernardcolliard@bluewin.ch" TargetMode="External"/><Relationship Id="rId193" Type="http://schemas.openxmlformats.org/officeDocument/2006/relationships/hyperlink" Target="mailto:jmfiaux@bluewin.ch" TargetMode="External"/><Relationship Id="rId207" Type="http://schemas.openxmlformats.org/officeDocument/2006/relationships/hyperlink" Target="mailto:hessanni@hotmail.com" TargetMode="External"/><Relationship Id="rId228" Type="http://schemas.openxmlformats.org/officeDocument/2006/relationships/hyperlink" Target="mailto:ursula@urben.com" TargetMode="External"/><Relationship Id="rId249" Type="http://schemas.openxmlformats.org/officeDocument/2006/relationships/hyperlink" Target="mailto:nelly.senn@bluewin.ch" TargetMode="External"/><Relationship Id="rId13" Type="http://schemas.openxmlformats.org/officeDocument/2006/relationships/hyperlink" Target="mailto:impjyfrossard@hotmail.com" TargetMode="External"/><Relationship Id="rId109" Type="http://schemas.openxmlformats.org/officeDocument/2006/relationships/hyperlink" Target="mailto:petgrav@bluewin.ch" TargetMode="External"/><Relationship Id="rId260" Type="http://schemas.openxmlformats.org/officeDocument/2006/relationships/hyperlink" Target="mailto:rolfeisen@bluewin.ch" TargetMode="External"/><Relationship Id="rId281" Type="http://schemas.openxmlformats.org/officeDocument/2006/relationships/hyperlink" Target="mailto:vasic.m@gmx.ch" TargetMode="External"/><Relationship Id="rId316" Type="http://schemas.openxmlformats.org/officeDocument/2006/relationships/hyperlink" Target="mailto:micaelcosta1991.06@hotmail.com" TargetMode="External"/><Relationship Id="rId34" Type="http://schemas.openxmlformats.org/officeDocument/2006/relationships/hyperlink" Target="mailto:cappellaro1950@gmail.com" TargetMode="External"/><Relationship Id="rId55" Type="http://schemas.openxmlformats.org/officeDocument/2006/relationships/hyperlink" Target="mailto:reto.meier@quickline.ch" TargetMode="External"/><Relationship Id="rId76" Type="http://schemas.openxmlformats.org/officeDocument/2006/relationships/hyperlink" Target="mailto:e.m.dummermuth@bluewin.ch" TargetMode="External"/><Relationship Id="rId97" Type="http://schemas.openxmlformats.org/officeDocument/2006/relationships/hyperlink" Target="mailto:fr.eggimann@bluewin.ch" TargetMode="External"/><Relationship Id="rId120" Type="http://schemas.openxmlformats.org/officeDocument/2006/relationships/hyperlink" Target="mailto:urju@bluewin.ch" TargetMode="External"/><Relationship Id="rId141" Type="http://schemas.openxmlformats.org/officeDocument/2006/relationships/hyperlink" Target="mailto:m.p.straessle@bluewin.ch" TargetMode="External"/><Relationship Id="rId7" Type="http://schemas.openxmlformats.org/officeDocument/2006/relationships/hyperlink" Target="mailto:jungni@bluewin.ch" TargetMode="External"/><Relationship Id="rId162" Type="http://schemas.openxmlformats.org/officeDocument/2006/relationships/hyperlink" Target="mailto:pius.kunz@bluewin.ch" TargetMode="External"/><Relationship Id="rId183" Type="http://schemas.openxmlformats.org/officeDocument/2006/relationships/hyperlink" Target="mailto:info@moke.ch" TargetMode="External"/><Relationship Id="rId218" Type="http://schemas.openxmlformats.org/officeDocument/2006/relationships/hyperlink" Target="mailto:voegeli.hans@bluewin.ch" TargetMode="External"/><Relationship Id="rId239" Type="http://schemas.openxmlformats.org/officeDocument/2006/relationships/hyperlink" Target="mailto:f.st_veteran@thurweb.ch" TargetMode="External"/><Relationship Id="rId250" Type="http://schemas.openxmlformats.org/officeDocument/2006/relationships/hyperlink" Target="mailto:aa_mdias@hotmail.com" TargetMode="External"/><Relationship Id="rId271" Type="http://schemas.openxmlformats.org/officeDocument/2006/relationships/hyperlink" Target="mailto:brigitte-binggeli@bluewin.ch" TargetMode="External"/><Relationship Id="rId292" Type="http://schemas.openxmlformats.org/officeDocument/2006/relationships/hyperlink" Target="mailto:retowiesli@bluewin.ch" TargetMode="External"/><Relationship Id="rId306" Type="http://schemas.openxmlformats.org/officeDocument/2006/relationships/hyperlink" Target="mailto:lars.lepperhoff@bluewin.ch" TargetMode="External"/><Relationship Id="rId24" Type="http://schemas.openxmlformats.org/officeDocument/2006/relationships/hyperlink" Target="mailto:lui.alberti@bluewin.ch" TargetMode="External"/><Relationship Id="rId45" Type="http://schemas.openxmlformats.org/officeDocument/2006/relationships/hyperlink" Target="mailto:arnold_metzg@bluewin.ch" TargetMode="External"/><Relationship Id="rId66" Type="http://schemas.openxmlformats.org/officeDocument/2006/relationships/hyperlink" Target="mailto:kurt.wuerth@hispeed.ch" TargetMode="External"/><Relationship Id="rId87" Type="http://schemas.openxmlformats.org/officeDocument/2006/relationships/hyperlink" Target="mailto:m.heiniger@web.de" TargetMode="External"/><Relationship Id="rId110" Type="http://schemas.openxmlformats.org/officeDocument/2006/relationships/hyperlink" Target="mailto:chbochud@bluewin.ch" TargetMode="External"/><Relationship Id="rId131" Type="http://schemas.openxmlformats.org/officeDocument/2006/relationships/hyperlink" Target="mailto:josef.frei@gmx.ch" TargetMode="External"/><Relationship Id="rId61" Type="http://schemas.openxmlformats.org/officeDocument/2006/relationships/hyperlink" Target="mailto:barraud.baumgartner@bluewin.ch" TargetMode="External"/><Relationship Id="rId82" Type="http://schemas.openxmlformats.org/officeDocument/2006/relationships/hyperlink" Target="mailto:pupa@sunrise.ch" TargetMode="External"/><Relationship Id="rId152" Type="http://schemas.openxmlformats.org/officeDocument/2006/relationships/hyperlink" Target="mailto:nicolas.favaro@vonet.ch" TargetMode="External"/><Relationship Id="rId173" Type="http://schemas.openxmlformats.org/officeDocument/2006/relationships/hyperlink" Target="mailto:janine.trolliet@bluewin.ch" TargetMode="External"/><Relationship Id="rId194" Type="http://schemas.openxmlformats.org/officeDocument/2006/relationships/hyperlink" Target="mailto:peinturomano@bluewin.ch" TargetMode="External"/><Relationship Id="rId199" Type="http://schemas.openxmlformats.org/officeDocument/2006/relationships/hyperlink" Target="mailto:f.m.koenig@bluewin.ch" TargetMode="External"/><Relationship Id="rId203" Type="http://schemas.openxmlformats.org/officeDocument/2006/relationships/hyperlink" Target="mailto:reinigert@gmx.ch" TargetMode="External"/><Relationship Id="rId208" Type="http://schemas.openxmlformats.org/officeDocument/2006/relationships/hyperlink" Target="mailto:dani.illert@zier-voegel.ch" TargetMode="External"/><Relationship Id="rId229" Type="http://schemas.openxmlformats.org/officeDocument/2006/relationships/hyperlink" Target="mailto:info@empiresysteme.ch" TargetMode="External"/><Relationship Id="rId19" Type="http://schemas.openxmlformats.org/officeDocument/2006/relationships/hyperlink" Target="mailto:valentin.molliet@hotmail.ch" TargetMode="External"/><Relationship Id="rId224" Type="http://schemas.openxmlformats.org/officeDocument/2006/relationships/hyperlink" Target="mailto:zysset.chr@gmail.com" TargetMode="External"/><Relationship Id="rId240" Type="http://schemas.openxmlformats.org/officeDocument/2006/relationships/hyperlink" Target="mailto:bob_rose@ggaweb.ch" TargetMode="External"/><Relationship Id="rId245" Type="http://schemas.openxmlformats.org/officeDocument/2006/relationships/hyperlink" Target="mailto:johansuard@bluewin.ch" TargetMode="External"/><Relationship Id="rId261" Type="http://schemas.openxmlformats.org/officeDocument/2006/relationships/hyperlink" Target="mailto:luis-creo@hotmail.com" TargetMode="External"/><Relationship Id="rId266" Type="http://schemas.openxmlformats.org/officeDocument/2006/relationships/hyperlink" Target="mailto:gomesroberto84@outlook.com" TargetMode="External"/><Relationship Id="rId287" Type="http://schemas.openxmlformats.org/officeDocument/2006/relationships/hyperlink" Target="mailto:kusi.bieri@hotmail.com" TargetMode="External"/><Relationship Id="rId14" Type="http://schemas.openxmlformats.org/officeDocument/2006/relationships/hyperlink" Target="mailto:claudiaacklin@bluewin.ch" TargetMode="External"/><Relationship Id="rId30" Type="http://schemas.openxmlformats.org/officeDocument/2006/relationships/hyperlink" Target="mailto:chr.schafer@bluewin.ch" TargetMode="External"/><Relationship Id="rId35" Type="http://schemas.openxmlformats.org/officeDocument/2006/relationships/hyperlink" Target="mailto:jean-marc.lotti@bluewin.ch" TargetMode="External"/><Relationship Id="rId56" Type="http://schemas.openxmlformats.org/officeDocument/2006/relationships/hyperlink" Target="mailto:eric.champier808@gmail.com" TargetMode="External"/><Relationship Id="rId77" Type="http://schemas.openxmlformats.org/officeDocument/2006/relationships/hyperlink" Target="mailto:valentinamoresi75@gmail.com" TargetMode="External"/><Relationship Id="rId100" Type="http://schemas.openxmlformats.org/officeDocument/2006/relationships/hyperlink" Target="mailto:erika.beutler@gmx.ch" TargetMode="External"/><Relationship Id="rId105" Type="http://schemas.openxmlformats.org/officeDocument/2006/relationships/hyperlink" Target="mailto:info@piedrapeinture.ch" TargetMode="External"/><Relationship Id="rId126" Type="http://schemas.openxmlformats.org/officeDocument/2006/relationships/hyperlink" Target="mailto:jakob.niederhauser@bluewin.ch" TargetMode="External"/><Relationship Id="rId147" Type="http://schemas.openxmlformats.org/officeDocument/2006/relationships/hyperlink" Target="mailto:youhou@youhou.ch" TargetMode="External"/><Relationship Id="rId168" Type="http://schemas.openxmlformats.org/officeDocument/2006/relationships/hyperlink" Target="mailto:ruetan@bluewin.ch" TargetMode="External"/><Relationship Id="rId282" Type="http://schemas.openxmlformats.org/officeDocument/2006/relationships/hyperlink" Target="mailto:hubert.schoenenberger@femo.ch" TargetMode="External"/><Relationship Id="rId312" Type="http://schemas.openxmlformats.org/officeDocument/2006/relationships/hyperlink" Target="mailto:pitsch.schmid@gmail.com" TargetMode="External"/><Relationship Id="rId317" Type="http://schemas.openxmlformats.org/officeDocument/2006/relationships/hyperlink" Target="mailto:Emmanuelle-sch@bluewin.ch" TargetMode="External"/><Relationship Id="rId8" Type="http://schemas.openxmlformats.org/officeDocument/2006/relationships/hyperlink" Target="mailto:cynthianupnau@gmail.com" TargetMode="External"/><Relationship Id="rId51" Type="http://schemas.openxmlformats.org/officeDocument/2006/relationships/hyperlink" Target="mailto:jonas.sieber@kleintiere-schweiz.ch" TargetMode="External"/><Relationship Id="rId72" Type="http://schemas.openxmlformats.org/officeDocument/2006/relationships/hyperlink" Target="mailto:heinz.kripahle@kleintierfreunde-bern.ch" TargetMode="External"/><Relationship Id="rId93" Type="http://schemas.openxmlformats.org/officeDocument/2006/relationships/hyperlink" Target="mailto:kunzrenzo@bluewin.ch" TargetMode="External"/><Relationship Id="rId98" Type="http://schemas.openxmlformats.org/officeDocument/2006/relationships/hyperlink" Target="mailto:brunobuechi@bluewin.ch" TargetMode="External"/><Relationship Id="rId121" Type="http://schemas.openxmlformats.org/officeDocument/2006/relationships/hyperlink" Target="mailto:hansgraber@bluewin.ch" TargetMode="External"/><Relationship Id="rId142" Type="http://schemas.openxmlformats.org/officeDocument/2006/relationships/hyperlink" Target="mailto:e.lempen@bluewin.ch" TargetMode="External"/><Relationship Id="rId163" Type="http://schemas.openxmlformats.org/officeDocument/2006/relationships/hyperlink" Target="mailto:marta.hofstetter@gmail.com" TargetMode="External"/><Relationship Id="rId184" Type="http://schemas.openxmlformats.org/officeDocument/2006/relationships/hyperlink" Target="mailto:julia.zahler@bluewin.ch" TargetMode="External"/><Relationship Id="rId189" Type="http://schemas.openxmlformats.org/officeDocument/2006/relationships/hyperlink" Target="mailto:n.bylang@bluewin.ch" TargetMode="External"/><Relationship Id="rId219" Type="http://schemas.openxmlformats.org/officeDocument/2006/relationships/hyperlink" Target="mailto:bruegger-mech@gmx.ch" TargetMode="External"/><Relationship Id="rId3" Type="http://schemas.openxmlformats.org/officeDocument/2006/relationships/hyperlink" Target="mailto:hagiayubi@hotmail.com" TargetMode="External"/><Relationship Id="rId214" Type="http://schemas.openxmlformats.org/officeDocument/2006/relationships/hyperlink" Target="mailto:franz.koch@gmx.ch" TargetMode="External"/><Relationship Id="rId230" Type="http://schemas.openxmlformats.org/officeDocument/2006/relationships/hyperlink" Target="mailto:matamby@gmail.com" TargetMode="External"/><Relationship Id="rId235" Type="http://schemas.openxmlformats.org/officeDocument/2006/relationships/hyperlink" Target="mailto:h.arik@gmx.ch" TargetMode="External"/><Relationship Id="rId251" Type="http://schemas.openxmlformats.org/officeDocument/2006/relationships/hyperlink" Target="mailto:neriman75@bluewin.ch" TargetMode="External"/><Relationship Id="rId256" Type="http://schemas.openxmlformats.org/officeDocument/2006/relationships/hyperlink" Target="mailto:cuoreblu72@yahoo.it" TargetMode="External"/><Relationship Id="rId277" Type="http://schemas.openxmlformats.org/officeDocument/2006/relationships/hyperlink" Target="mailto:moira.egli@bluewin.ch" TargetMode="External"/><Relationship Id="rId298" Type="http://schemas.openxmlformats.org/officeDocument/2006/relationships/hyperlink" Target="mailto:t_albisser@bluewin.ch" TargetMode="External"/><Relationship Id="rId25" Type="http://schemas.openxmlformats.org/officeDocument/2006/relationships/hyperlink" Target="mailto:pereiraruimanuel@netplus.ch" TargetMode="External"/><Relationship Id="rId46" Type="http://schemas.openxmlformats.org/officeDocument/2006/relationships/hyperlink" Target="mailto:jose.cabaleiro@bluewin.ch" TargetMode="External"/><Relationship Id="rId67" Type="http://schemas.openxmlformats.org/officeDocument/2006/relationships/hyperlink" Target="mailto:pflanzenmunz@bluewin.ch" TargetMode="External"/><Relationship Id="rId116" Type="http://schemas.openxmlformats.org/officeDocument/2006/relationships/hyperlink" Target="mailto:david_landheer@yahoo.de" TargetMode="External"/><Relationship Id="rId137" Type="http://schemas.openxmlformats.org/officeDocument/2006/relationships/hyperlink" Target="mailto:joao.liberado@kleintiere-schweiz.ch" TargetMode="External"/><Relationship Id="rId158" Type="http://schemas.openxmlformats.org/officeDocument/2006/relationships/hyperlink" Target="mailto:franmen@bluewin.ch" TargetMode="External"/><Relationship Id="rId272" Type="http://schemas.openxmlformats.org/officeDocument/2006/relationships/hyperlink" Target="mailto:joel.antonio@ggs.ch" TargetMode="External"/><Relationship Id="rId293" Type="http://schemas.openxmlformats.org/officeDocument/2006/relationships/hyperlink" Target="mailto:ruhrbla@bluewin.ch" TargetMode="External"/><Relationship Id="rId302" Type="http://schemas.openxmlformats.org/officeDocument/2006/relationships/hyperlink" Target="mailto:g.python@fidutrust-revision.ch" TargetMode="External"/><Relationship Id="rId307" Type="http://schemas.openxmlformats.org/officeDocument/2006/relationships/hyperlink" Target="mailto:paulosilvapvz86@gmail.com" TargetMode="External"/><Relationship Id="rId20" Type="http://schemas.openxmlformats.org/officeDocument/2006/relationships/hyperlink" Target="mailto:u.kripahle@bluewin.ch" TargetMode="External"/><Relationship Id="rId41" Type="http://schemas.openxmlformats.org/officeDocument/2006/relationships/hyperlink" Target="mailto:pierrochassot@bluewin.ch" TargetMode="External"/><Relationship Id="rId62" Type="http://schemas.openxmlformats.org/officeDocument/2006/relationships/hyperlink" Target="mailto:s_amparo@live.com.pt" TargetMode="External"/><Relationship Id="rId83" Type="http://schemas.openxmlformats.org/officeDocument/2006/relationships/hyperlink" Target="mailto:marcel.blum@gmx.net" TargetMode="External"/><Relationship Id="rId88" Type="http://schemas.openxmlformats.org/officeDocument/2006/relationships/hyperlink" Target="mailto:Karate.bandello@besonet.ch" TargetMode="External"/><Relationship Id="rId111" Type="http://schemas.openxmlformats.org/officeDocument/2006/relationships/hyperlink" Target="mailto:bruno.neves81@icloud.com" TargetMode="External"/><Relationship Id="rId132" Type="http://schemas.openxmlformats.org/officeDocument/2006/relationships/hyperlink" Target="mailto:manuela.meier96@gmx.ch" TargetMode="External"/><Relationship Id="rId153" Type="http://schemas.openxmlformats.org/officeDocument/2006/relationships/hyperlink" Target="mailto:mcfavaro@bluemail.ch" TargetMode="External"/><Relationship Id="rId174" Type="http://schemas.openxmlformats.org/officeDocument/2006/relationships/hyperlink" Target="mailto:fguignet@bluewin.ch" TargetMode="External"/><Relationship Id="rId179" Type="http://schemas.openxmlformats.org/officeDocument/2006/relationships/hyperlink" Target="mailto:claire.gehrig@bluewin.ch" TargetMode="External"/><Relationship Id="rId195" Type="http://schemas.openxmlformats.org/officeDocument/2006/relationships/hyperlink" Target="mailto:vuillaumef@gmail.com" TargetMode="External"/><Relationship Id="rId209" Type="http://schemas.openxmlformats.org/officeDocument/2006/relationships/hyperlink" Target="mailto:sonja.nuenlist@hispeed.ch" TargetMode="External"/><Relationship Id="rId190" Type="http://schemas.openxmlformats.org/officeDocument/2006/relationships/hyperlink" Target="mailto:cricrienderle@hotmail.com" TargetMode="External"/><Relationship Id="rId204" Type="http://schemas.openxmlformats.org/officeDocument/2006/relationships/hyperlink" Target="mailto:walter.ornis@yahoo.de" TargetMode="External"/><Relationship Id="rId220" Type="http://schemas.openxmlformats.org/officeDocument/2006/relationships/hyperlink" Target="mailto:info@wagner-saunabau.ch" TargetMode="External"/><Relationship Id="rId225" Type="http://schemas.openxmlformats.org/officeDocument/2006/relationships/hyperlink" Target="mailto:mirko.solari@bluewin.ch" TargetMode="External"/><Relationship Id="rId241" Type="http://schemas.openxmlformats.org/officeDocument/2006/relationships/hyperlink" Target="mailto:denhocalan@gmail.com" TargetMode="External"/><Relationship Id="rId246" Type="http://schemas.openxmlformats.org/officeDocument/2006/relationships/hyperlink" Target="mailto:xbudox@bluewin.ch" TargetMode="External"/><Relationship Id="rId267" Type="http://schemas.openxmlformats.org/officeDocument/2006/relationships/hyperlink" Target="mailto:chantal.cuennet@bluewin.ch" TargetMode="External"/><Relationship Id="rId288" Type="http://schemas.openxmlformats.org/officeDocument/2006/relationships/hyperlink" Target="mailto:nyffeler.tanja@gmail.com" TargetMode="External"/><Relationship Id="rId15" Type="http://schemas.openxmlformats.org/officeDocument/2006/relationships/hyperlink" Target="mailto:tony.binggeli@kleintiere-schweiz.ch" TargetMode="External"/><Relationship Id="rId36" Type="http://schemas.openxmlformats.org/officeDocument/2006/relationships/hyperlink" Target="mailto:antonietta.polimeno@kleintiere-schweiz.ch" TargetMode="External"/><Relationship Id="rId57" Type="http://schemas.openxmlformats.org/officeDocument/2006/relationships/hyperlink" Target="mailto:serretti@hotmail.it" TargetMode="External"/><Relationship Id="rId106" Type="http://schemas.openxmlformats.org/officeDocument/2006/relationships/hyperlink" Target="mailto:p.knoepfel61@bluewin.ch" TargetMode="External"/><Relationship Id="rId127" Type="http://schemas.openxmlformats.org/officeDocument/2006/relationships/hyperlink" Target="mailto:theo.stempfel@sensemail.ch" TargetMode="External"/><Relationship Id="rId262" Type="http://schemas.openxmlformats.org/officeDocument/2006/relationships/hyperlink" Target="mailto:corinne.buchler@hispeed.ch" TargetMode="External"/><Relationship Id="rId283" Type="http://schemas.openxmlformats.org/officeDocument/2006/relationships/hyperlink" Target="mailto:wassimtaleb@hotmail.com" TargetMode="External"/><Relationship Id="rId313" Type="http://schemas.openxmlformats.org/officeDocument/2006/relationships/hyperlink" Target="mailto:jan.leu@gmx.ch" TargetMode="External"/><Relationship Id="rId318" Type="http://schemas.openxmlformats.org/officeDocument/2006/relationships/hyperlink" Target="mailto:loeffel.walter@bluewin.ch" TargetMode="External"/><Relationship Id="rId10" Type="http://schemas.openxmlformats.org/officeDocument/2006/relationships/hyperlink" Target="mailto:frank.wegener@hispeed.ch" TargetMode="External"/><Relationship Id="rId31" Type="http://schemas.openxmlformats.org/officeDocument/2006/relationships/hyperlink" Target="mailto:stefan.mani@sunrise.ch" TargetMode="External"/><Relationship Id="rId52" Type="http://schemas.openxmlformats.org/officeDocument/2006/relationships/hyperlink" Target="mailto:napffleisch@bluewin.ch" TargetMode="External"/><Relationship Id="rId73" Type="http://schemas.openxmlformats.org/officeDocument/2006/relationships/hyperlink" Target="mailto:nicolas.camponovo@gmail.com" TargetMode="External"/><Relationship Id="rId78" Type="http://schemas.openxmlformats.org/officeDocument/2006/relationships/hyperlink" Target="mailto:code-bar@bluewin.ch" TargetMode="External"/><Relationship Id="rId94" Type="http://schemas.openxmlformats.org/officeDocument/2006/relationships/hyperlink" Target="mailto:christen.windrad@bluewin.ch" TargetMode="External"/><Relationship Id="rId99" Type="http://schemas.openxmlformats.org/officeDocument/2006/relationships/hyperlink" Target="mailto:oivanel1@bluewin.ch" TargetMode="External"/><Relationship Id="rId101" Type="http://schemas.openxmlformats.org/officeDocument/2006/relationships/hyperlink" Target="mailto:isabelle.dely@mycable.ch" TargetMode="External"/><Relationship Id="rId122" Type="http://schemas.openxmlformats.org/officeDocument/2006/relationships/hyperlink" Target="mailto:ufis@bluewin.ch" TargetMode="External"/><Relationship Id="rId143" Type="http://schemas.openxmlformats.org/officeDocument/2006/relationships/hyperlink" Target="mailto:mimmox.d@bluewin.ch" TargetMode="External"/><Relationship Id="rId148" Type="http://schemas.openxmlformats.org/officeDocument/2006/relationships/hyperlink" Target="mailto:william.schnorf@bluewin.ch" TargetMode="External"/><Relationship Id="rId164" Type="http://schemas.openxmlformats.org/officeDocument/2006/relationships/hyperlink" Target="mailto:alois54@gmx.ch" TargetMode="External"/><Relationship Id="rId169" Type="http://schemas.openxmlformats.org/officeDocument/2006/relationships/hyperlink" Target="mailto:i.kilchenmann@symail.ch" TargetMode="External"/><Relationship Id="rId185" Type="http://schemas.openxmlformats.org/officeDocument/2006/relationships/hyperlink" Target="mailto:hugues.guerrin@hispeed.ch" TargetMode="External"/><Relationship Id="rId4" Type="http://schemas.openxmlformats.org/officeDocument/2006/relationships/hyperlink" Target="mailto:Ro_El_90@hotmail.com" TargetMode="External"/><Relationship Id="rId9" Type="http://schemas.openxmlformats.org/officeDocument/2006/relationships/hyperlink" Target="mailto:budgies@budgies.farm" TargetMode="External"/><Relationship Id="rId180" Type="http://schemas.openxmlformats.org/officeDocument/2006/relationships/hyperlink" Target="mailto:guidoknup@gmail.com" TargetMode="External"/><Relationship Id="rId210" Type="http://schemas.openxmlformats.org/officeDocument/2006/relationships/hyperlink" Target="mailto:emartins@bluewin.ch" TargetMode="External"/><Relationship Id="rId215" Type="http://schemas.openxmlformats.org/officeDocument/2006/relationships/hyperlink" Target="mailto:jubin@netplus.ch" TargetMode="External"/><Relationship Id="rId236" Type="http://schemas.openxmlformats.org/officeDocument/2006/relationships/hyperlink" Target="mailto:tintin.plomb@gmail.com" TargetMode="External"/><Relationship Id="rId257" Type="http://schemas.openxmlformats.org/officeDocument/2006/relationships/hyperlink" Target="mailto:lu-meier@gmx.ch" TargetMode="External"/><Relationship Id="rId278" Type="http://schemas.openxmlformats.org/officeDocument/2006/relationships/hyperlink" Target="mailto:mircopanigada@gmail.com" TargetMode="External"/><Relationship Id="rId26" Type="http://schemas.openxmlformats.org/officeDocument/2006/relationships/hyperlink" Target="mailto:isabesson23@gmail.com" TargetMode="External"/><Relationship Id="rId231" Type="http://schemas.openxmlformats.org/officeDocument/2006/relationships/hyperlink" Target="mailto:rachel.py@bluewin.ch" TargetMode="External"/><Relationship Id="rId252" Type="http://schemas.openxmlformats.org/officeDocument/2006/relationships/hyperlink" Target="mailto:darmanu@me.com" TargetMode="External"/><Relationship Id="rId273" Type="http://schemas.openxmlformats.org/officeDocument/2006/relationships/hyperlink" Target="mailto:beerre96@hotmail.ch" TargetMode="External"/><Relationship Id="rId294" Type="http://schemas.openxmlformats.org/officeDocument/2006/relationships/hyperlink" Target="mailto:alex.men@hotmail.com" TargetMode="External"/><Relationship Id="rId308" Type="http://schemas.openxmlformats.org/officeDocument/2006/relationships/hyperlink" Target="mailto:melissaschmid@icloud.com" TargetMode="External"/><Relationship Id="rId47" Type="http://schemas.openxmlformats.org/officeDocument/2006/relationships/hyperlink" Target="mailto:mirandajacinto@hotmail.com" TargetMode="External"/><Relationship Id="rId68" Type="http://schemas.openxmlformats.org/officeDocument/2006/relationships/hyperlink" Target="mailto:pflanzenmunz@bluewin.ch" TargetMode="External"/><Relationship Id="rId89" Type="http://schemas.openxmlformats.org/officeDocument/2006/relationships/hyperlink" Target="mailto:stefan_roth@gmx.ch" TargetMode="External"/><Relationship Id="rId112" Type="http://schemas.openxmlformats.org/officeDocument/2006/relationships/hyperlink" Target="mailto:jeanine-moulin@bluewin.ch" TargetMode="External"/><Relationship Id="rId133" Type="http://schemas.openxmlformats.org/officeDocument/2006/relationships/hyperlink" Target="mailto:rosaboeni@bluewin.ch" TargetMode="External"/><Relationship Id="rId154" Type="http://schemas.openxmlformats.org/officeDocument/2006/relationships/hyperlink" Target="mailto:misterfresh@bluewin.ch" TargetMode="External"/><Relationship Id="rId175" Type="http://schemas.openxmlformats.org/officeDocument/2006/relationships/hyperlink" Target="mailto:giovanni.bonfadini@gmail.com" TargetMode="External"/><Relationship Id="rId196" Type="http://schemas.openxmlformats.org/officeDocument/2006/relationships/hyperlink" Target="mailto:narcisse.vuillaume@bluewin.ch" TargetMode="External"/><Relationship Id="rId200" Type="http://schemas.openxmlformats.org/officeDocument/2006/relationships/hyperlink" Target="mailto:ahruch@bluewin.ch" TargetMode="External"/><Relationship Id="rId16" Type="http://schemas.openxmlformats.org/officeDocument/2006/relationships/hyperlink" Target="mailto:roger.krebs@budgerigar.ch" TargetMode="External"/><Relationship Id="rId221" Type="http://schemas.openxmlformats.org/officeDocument/2006/relationships/hyperlink" Target="mailto:novica_paunovic@hotmail.com" TargetMode="External"/><Relationship Id="rId242" Type="http://schemas.openxmlformats.org/officeDocument/2006/relationships/hyperlink" Target="mailto:erwin.bertsch2@bluewin.ch" TargetMode="External"/><Relationship Id="rId263" Type="http://schemas.openxmlformats.org/officeDocument/2006/relationships/hyperlink" Target="mailto:corvus@bluewin.ch" TargetMode="External"/><Relationship Id="rId284" Type="http://schemas.openxmlformats.org/officeDocument/2006/relationships/hyperlink" Target="mailto:bruno.neves81@icloud.com" TargetMode="External"/><Relationship Id="rId37" Type="http://schemas.openxmlformats.org/officeDocument/2006/relationships/hyperlink" Target="mailto:Miston2400@gmail.com" TargetMode="External"/><Relationship Id="rId58" Type="http://schemas.openxmlformats.org/officeDocument/2006/relationships/hyperlink" Target="mailto:tascolino@bluewin.ch" TargetMode="External"/><Relationship Id="rId79" Type="http://schemas.openxmlformats.org/officeDocument/2006/relationships/hyperlink" Target="mailto:FabioMarcelloMartinsMachado@gmail.com" TargetMode="External"/><Relationship Id="rId102" Type="http://schemas.openxmlformats.org/officeDocument/2006/relationships/hyperlink" Target="mailto:sticken@sunrise.ch" TargetMode="External"/><Relationship Id="rId123" Type="http://schemas.openxmlformats.org/officeDocument/2006/relationships/hyperlink" Target="mailto:franz-josef.lauber@bluewin.ch" TargetMode="External"/><Relationship Id="rId144" Type="http://schemas.openxmlformats.org/officeDocument/2006/relationships/hyperlink" Target="mailto:hurtaud.marie@hotmail.com" TargetMode="External"/><Relationship Id="rId90" Type="http://schemas.openxmlformats.org/officeDocument/2006/relationships/hyperlink" Target="mailto:info@haustierebraun.ch" TargetMode="External"/><Relationship Id="rId165" Type="http://schemas.openxmlformats.org/officeDocument/2006/relationships/hyperlink" Target="mailto:gfgrueter@bluewin.ch" TargetMode="External"/><Relationship Id="rId186" Type="http://schemas.openxmlformats.org/officeDocument/2006/relationships/hyperlink" Target="mailto:bfant@bluewin.ch" TargetMode="External"/><Relationship Id="rId211" Type="http://schemas.openxmlformats.org/officeDocument/2006/relationships/hyperlink" Target="mailto:ueli@bours.ch" TargetMode="External"/><Relationship Id="rId232" Type="http://schemas.openxmlformats.org/officeDocument/2006/relationships/hyperlink" Target="mailto:annick.zwissig@bluewin.ch" TargetMode="External"/><Relationship Id="rId253" Type="http://schemas.openxmlformats.org/officeDocument/2006/relationships/hyperlink" Target="mailto:verena-gerber66@bluewin.ch" TargetMode="External"/><Relationship Id="rId274" Type="http://schemas.openxmlformats.org/officeDocument/2006/relationships/hyperlink" Target="mailto:Stivigoffinet.sg@gmail.com" TargetMode="External"/><Relationship Id="rId295" Type="http://schemas.openxmlformats.org/officeDocument/2006/relationships/hyperlink" Target="mailto:daniel.stempfel@rega-sense.ch" TargetMode="External"/><Relationship Id="rId309" Type="http://schemas.openxmlformats.org/officeDocument/2006/relationships/hyperlink" Target="mailto:Rafaela.sabri@gmail.com" TargetMode="External"/><Relationship Id="rId27" Type="http://schemas.openxmlformats.org/officeDocument/2006/relationships/hyperlink" Target="mailto:y.ranjan@hotmail.com" TargetMode="External"/><Relationship Id="rId48" Type="http://schemas.openxmlformats.org/officeDocument/2006/relationships/hyperlink" Target="mailto:radomir.andric10@gmail.com" TargetMode="External"/><Relationship Id="rId69" Type="http://schemas.openxmlformats.org/officeDocument/2006/relationships/hyperlink" Target="mailto:kaeser.alth@hispeed.ch" TargetMode="External"/><Relationship Id="rId113" Type="http://schemas.openxmlformats.org/officeDocument/2006/relationships/hyperlink" Target="mailto:sergenussbaumer51@gmail.com" TargetMode="External"/><Relationship Id="rId134" Type="http://schemas.openxmlformats.org/officeDocument/2006/relationships/hyperlink" Target="mailto:ggazzaroli@gmail.com" TargetMode="External"/><Relationship Id="rId80" Type="http://schemas.openxmlformats.org/officeDocument/2006/relationships/hyperlink" Target="mailto:hug-bluebird@bluewin.ch" TargetMode="External"/><Relationship Id="rId155" Type="http://schemas.openxmlformats.org/officeDocument/2006/relationships/hyperlink" Target="mailto:morrisonscarlos@hotmail.com" TargetMode="External"/><Relationship Id="rId176" Type="http://schemas.openxmlformats.org/officeDocument/2006/relationships/hyperlink" Target="mailto:paolomaru@bluewin.ch" TargetMode="External"/><Relationship Id="rId197" Type="http://schemas.openxmlformats.org/officeDocument/2006/relationships/hyperlink" Target="mailto:bernard.challet@ajoie-net.ch" TargetMode="External"/><Relationship Id="rId201" Type="http://schemas.openxmlformats.org/officeDocument/2006/relationships/hyperlink" Target="mailto:fabiod73@bluewin.ch" TargetMode="External"/><Relationship Id="rId222" Type="http://schemas.openxmlformats.org/officeDocument/2006/relationships/hyperlink" Target="mailto:h.obrecht@gmx.ch" TargetMode="External"/><Relationship Id="rId243" Type="http://schemas.openxmlformats.org/officeDocument/2006/relationships/hyperlink" Target="mailto:aitor.varela76@gmail.com" TargetMode="External"/><Relationship Id="rId264" Type="http://schemas.openxmlformats.org/officeDocument/2006/relationships/hyperlink" Target="mailto:reto.jordi@bluewin.ch" TargetMode="External"/><Relationship Id="rId285" Type="http://schemas.openxmlformats.org/officeDocument/2006/relationships/hyperlink" Target="mailto:mischischmid@hotmail.com" TargetMode="External"/><Relationship Id="rId17" Type="http://schemas.openxmlformats.org/officeDocument/2006/relationships/hyperlink" Target="mailto:zuegelservice@hispeed.ch" TargetMode="External"/><Relationship Id="rId38" Type="http://schemas.openxmlformats.org/officeDocument/2006/relationships/hyperlink" Target="mailto:Schneiter.Roland@gmail.com" TargetMode="External"/><Relationship Id="rId59" Type="http://schemas.openxmlformats.org/officeDocument/2006/relationships/hyperlink" Target="mailto:thierry.mercanton@bluewin.ch" TargetMode="External"/><Relationship Id="rId103" Type="http://schemas.openxmlformats.org/officeDocument/2006/relationships/hyperlink" Target="mailto:muehli@bluewin.ch" TargetMode="External"/><Relationship Id="rId124" Type="http://schemas.openxmlformats.org/officeDocument/2006/relationships/hyperlink" Target="mailto:hprusso@bluewin.ch" TargetMode="External"/><Relationship Id="rId310" Type="http://schemas.openxmlformats.org/officeDocument/2006/relationships/hyperlink" Target="mailto:ouerghi.nasri@gmail.com" TargetMode="External"/><Relationship Id="rId70" Type="http://schemas.openxmlformats.org/officeDocument/2006/relationships/hyperlink" Target="mailto:sergiorocha.ch@hotmail.com" TargetMode="External"/><Relationship Id="rId91" Type="http://schemas.openxmlformats.org/officeDocument/2006/relationships/hyperlink" Target="mailto:dora_zurbruegg@bluewin.ch" TargetMode="External"/><Relationship Id="rId145" Type="http://schemas.openxmlformats.org/officeDocument/2006/relationships/hyperlink" Target="mailto:michel@wiser.ch" TargetMode="External"/><Relationship Id="rId166" Type="http://schemas.openxmlformats.org/officeDocument/2006/relationships/hyperlink" Target="mailto:hiasdoerig@bluewin.ch" TargetMode="External"/><Relationship Id="rId187" Type="http://schemas.openxmlformats.org/officeDocument/2006/relationships/hyperlink" Target="mailto:willy2300@hotmail.fr" TargetMode="External"/><Relationship Id="rId1" Type="http://schemas.openxmlformats.org/officeDocument/2006/relationships/hyperlink" Target="mailto:hene.hafner@bluewin.ch" TargetMode="External"/><Relationship Id="rId212" Type="http://schemas.openxmlformats.org/officeDocument/2006/relationships/hyperlink" Target="mailto:marqueslp@windowslive.com" TargetMode="External"/><Relationship Id="rId233" Type="http://schemas.openxmlformats.org/officeDocument/2006/relationships/hyperlink" Target="mailto:jrbarbey@bluewin.ch" TargetMode="External"/><Relationship Id="rId254" Type="http://schemas.openxmlformats.org/officeDocument/2006/relationships/hyperlink" Target="mailto:nik.faoug@bluewin.ch" TargetMode="External"/><Relationship Id="rId28" Type="http://schemas.openxmlformats.org/officeDocument/2006/relationships/hyperlink" Target="mailto:salvatore_dimaso@trekbikes.com" TargetMode="External"/><Relationship Id="rId49" Type="http://schemas.openxmlformats.org/officeDocument/2006/relationships/hyperlink" Target="mailto:olivier.dely@mycable.ch" TargetMode="External"/><Relationship Id="rId114" Type="http://schemas.openxmlformats.org/officeDocument/2006/relationships/hyperlink" Target="mailto:josianenussbaumer54@gmail.com" TargetMode="External"/><Relationship Id="rId275" Type="http://schemas.openxmlformats.org/officeDocument/2006/relationships/hyperlink" Target="mailto:bruno.neves81@icloud.com" TargetMode="External"/><Relationship Id="rId296" Type="http://schemas.openxmlformats.org/officeDocument/2006/relationships/hyperlink" Target="mailto:aegerter.roland@gmail.com" TargetMode="External"/><Relationship Id="rId300" Type="http://schemas.openxmlformats.org/officeDocument/2006/relationships/hyperlink" Target="mailto:capit@hotmail.it" TargetMode="External"/><Relationship Id="rId60" Type="http://schemas.openxmlformats.org/officeDocument/2006/relationships/hyperlink" Target="mailto:roland.rellstab@bluewin.ch" TargetMode="External"/><Relationship Id="rId81" Type="http://schemas.openxmlformats.org/officeDocument/2006/relationships/hyperlink" Target="mailto:r.jutzeler@gmx.ch" TargetMode="External"/><Relationship Id="rId135" Type="http://schemas.openxmlformats.org/officeDocument/2006/relationships/hyperlink" Target="mailto:michel.moretti88@gmail.com" TargetMode="External"/><Relationship Id="rId156" Type="http://schemas.openxmlformats.org/officeDocument/2006/relationships/hyperlink" Target="mailto:alain.winkler@bluewin.ch" TargetMode="External"/><Relationship Id="rId177" Type="http://schemas.openxmlformats.org/officeDocument/2006/relationships/hyperlink" Target="mailto:edyzellweger@bluewin.ch" TargetMode="External"/><Relationship Id="rId198" Type="http://schemas.openxmlformats.org/officeDocument/2006/relationships/hyperlink" Target="mailto:patrick.agostini@gmx.ch" TargetMode="External"/><Relationship Id="rId202" Type="http://schemas.openxmlformats.org/officeDocument/2006/relationships/hyperlink" Target="mailto:fanny2208@outlook.com" TargetMode="External"/><Relationship Id="rId223" Type="http://schemas.openxmlformats.org/officeDocument/2006/relationships/hyperlink" Target="mailto:dominickast@hotmail.com" TargetMode="External"/><Relationship Id="rId244" Type="http://schemas.openxmlformats.org/officeDocument/2006/relationships/hyperlink" Target="mailto:ana-radovanovic@hotmail.com" TargetMode="External"/><Relationship Id="rId18" Type="http://schemas.openxmlformats.org/officeDocument/2006/relationships/hyperlink" Target="mailto:valter.charraz@hotmail.fr" TargetMode="External"/><Relationship Id="rId39" Type="http://schemas.openxmlformats.org/officeDocument/2006/relationships/hyperlink" Target="mailto:bernard.gagnaux@laposte.net" TargetMode="External"/><Relationship Id="rId265" Type="http://schemas.openxmlformats.org/officeDocument/2006/relationships/hyperlink" Target="mailto:pauloribeiro@hotmail.ch" TargetMode="External"/><Relationship Id="rId286" Type="http://schemas.openxmlformats.org/officeDocument/2006/relationships/hyperlink" Target="mailto:edith.felline@bluewin.ch" TargetMode="External"/><Relationship Id="rId50" Type="http://schemas.openxmlformats.org/officeDocument/2006/relationships/hyperlink" Target="mailto:simonsieber@hotmail.com" TargetMode="External"/><Relationship Id="rId104" Type="http://schemas.openxmlformats.org/officeDocument/2006/relationships/hyperlink" Target="mailto:f.knushi@gmx.ch" TargetMode="External"/><Relationship Id="rId125" Type="http://schemas.openxmlformats.org/officeDocument/2006/relationships/hyperlink" Target="mailto:binggeli@vtxmail.ch" TargetMode="External"/><Relationship Id="rId146" Type="http://schemas.openxmlformats.org/officeDocument/2006/relationships/hyperlink" Target="mailto:michel.veya@kleintiere-schweiz.ch" TargetMode="External"/><Relationship Id="rId167" Type="http://schemas.openxmlformats.org/officeDocument/2006/relationships/hyperlink" Target="mailto:danieliselizahler@bluewin.ch" TargetMode="External"/><Relationship Id="rId188" Type="http://schemas.openxmlformats.org/officeDocument/2006/relationships/hyperlink" Target="mailto:erika.fassbind@kleintiere-schweiz.ch" TargetMode="External"/><Relationship Id="rId311" Type="http://schemas.openxmlformats.org/officeDocument/2006/relationships/hyperlink" Target="mailto:dihimoj@gmx.ch" TargetMode="External"/><Relationship Id="rId71" Type="http://schemas.openxmlformats.org/officeDocument/2006/relationships/hyperlink" Target="mailto:eko@quicknet.ch" TargetMode="External"/><Relationship Id="rId92" Type="http://schemas.openxmlformats.org/officeDocument/2006/relationships/hyperlink" Target="mailto:urch.braun@gmx.ch" TargetMode="External"/><Relationship Id="rId213" Type="http://schemas.openxmlformats.org/officeDocument/2006/relationships/hyperlink" Target="mailto:beat-schmutz@bluemail.ch" TargetMode="External"/><Relationship Id="rId234" Type="http://schemas.openxmlformats.org/officeDocument/2006/relationships/hyperlink" Target="mailto:roli.meier@besonet.ch" TargetMode="External"/><Relationship Id="rId2" Type="http://schemas.openxmlformats.org/officeDocument/2006/relationships/hyperlink" Target="mailto:salii5@hotmail.com" TargetMode="External"/><Relationship Id="rId29" Type="http://schemas.openxmlformats.org/officeDocument/2006/relationships/hyperlink" Target="mailto:rjwirth@bluewin.ch" TargetMode="External"/><Relationship Id="rId255" Type="http://schemas.openxmlformats.org/officeDocument/2006/relationships/hyperlink" Target="mailto:hr.kohli@hispeed.ch" TargetMode="External"/><Relationship Id="rId276" Type="http://schemas.openxmlformats.org/officeDocument/2006/relationships/hyperlink" Target="mailto:distelfink01@gmail.com" TargetMode="External"/><Relationship Id="rId297" Type="http://schemas.openxmlformats.org/officeDocument/2006/relationships/hyperlink" Target="mailto:ricardoivoneide@hotmail.com" TargetMode="External"/><Relationship Id="rId40" Type="http://schemas.openxmlformats.org/officeDocument/2006/relationships/hyperlink" Target="mailto:francis@vienne.ch" TargetMode="External"/><Relationship Id="rId115" Type="http://schemas.openxmlformats.org/officeDocument/2006/relationships/hyperlink" Target="mailto:pal-leutwiler@net2000.ch" TargetMode="External"/><Relationship Id="rId136" Type="http://schemas.openxmlformats.org/officeDocument/2006/relationships/hyperlink" Target="mailto:jose.reyes@hispeed.ch" TargetMode="External"/><Relationship Id="rId157" Type="http://schemas.openxmlformats.org/officeDocument/2006/relationships/hyperlink" Target="mailto:negrovincent@bluewin.ch" TargetMode="External"/><Relationship Id="rId178" Type="http://schemas.openxmlformats.org/officeDocument/2006/relationships/hyperlink" Target="mailto:dario.scarano@bluewin.ch" TargetMode="External"/><Relationship Id="rId301" Type="http://schemas.openxmlformats.org/officeDocument/2006/relationships/hyperlink" Target="mailto:juanmairena@icloud.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pageSetUpPr fitToPage="1"/>
  </sheetPr>
  <dimension ref="A1:AM53"/>
  <sheetViews>
    <sheetView showGridLines="0" showZeros="0" tabSelected="1" view="pageLayout" zoomScale="75" zoomScaleNormal="90" zoomScalePageLayoutView="75" workbookViewId="0">
      <selection activeCell="Z8" sqref="Z8"/>
    </sheetView>
  </sheetViews>
  <sheetFormatPr baseColWidth="10" defaultColWidth="9.140625" defaultRowHeight="12.75" x14ac:dyDescent="0.2"/>
  <cols>
    <col min="1" max="1" width="3.28515625" style="176" customWidth="1"/>
    <col min="2" max="2" width="3.140625" style="176" bestFit="1" customWidth="1"/>
    <col min="3" max="3" width="5.28515625" style="176" customWidth="1"/>
    <col min="4" max="4" width="6.42578125" style="176" customWidth="1"/>
    <col min="5" max="5" width="5.7109375" style="176" hidden="1" customWidth="1"/>
    <col min="6" max="7" width="5.7109375" style="176" customWidth="1"/>
    <col min="8" max="8" width="9.140625" style="176" customWidth="1"/>
    <col min="9" max="9" width="17.28515625" style="176" customWidth="1"/>
    <col min="10" max="10" width="8.5703125" style="176" customWidth="1"/>
    <col min="11" max="11" width="8.140625" style="176" customWidth="1"/>
    <col min="12" max="12" width="0.5703125" style="176" customWidth="1"/>
    <col min="13" max="13" width="3.5703125" style="177" bestFit="1" customWidth="1"/>
    <col min="14" max="14" width="3.7109375" style="176" customWidth="1"/>
    <col min="15" max="15" width="3.28515625" style="176" customWidth="1"/>
    <col min="16" max="16" width="5.28515625" style="176" customWidth="1"/>
    <col min="17" max="17" width="6.42578125" style="176" customWidth="1"/>
    <col min="18" max="18" width="5.85546875" style="176" hidden="1" customWidth="1"/>
    <col min="19" max="20" width="5.7109375" style="176" customWidth="1"/>
    <col min="21" max="21" width="9.140625" style="176" customWidth="1"/>
    <col min="22" max="22" width="13.42578125" style="176" customWidth="1"/>
    <col min="23" max="23" width="12.28515625" style="176" customWidth="1"/>
    <col min="24" max="24" width="8.5703125" style="176" customWidth="1"/>
    <col min="25" max="25" width="9.140625" style="176" customWidth="1"/>
    <col min="26" max="26" width="9.140625" style="180" customWidth="1"/>
    <col min="27" max="36" width="3.5703125" style="180" customWidth="1"/>
    <col min="37" max="38" width="1.28515625" style="180" customWidth="1"/>
    <col min="39" max="39" width="9.140625" style="180" customWidth="1"/>
    <col min="40" max="16384" width="9.140625" style="176"/>
  </cols>
  <sheetData>
    <row r="1" spans="1:39" x14ac:dyDescent="0.2">
      <c r="A1" s="399"/>
      <c r="B1" s="399"/>
      <c r="C1" s="399"/>
      <c r="D1" s="401"/>
      <c r="G1" s="401"/>
      <c r="T1" s="401"/>
      <c r="Z1" s="176"/>
      <c r="AA1" s="176"/>
      <c r="AB1" s="176"/>
      <c r="AC1" s="176"/>
      <c r="AD1" s="176"/>
      <c r="AE1" s="176"/>
      <c r="AF1" s="176"/>
      <c r="AG1" s="176"/>
      <c r="AH1" s="176"/>
      <c r="AI1" s="176"/>
      <c r="AJ1" s="176"/>
      <c r="AK1" s="176"/>
      <c r="AL1" s="176"/>
      <c r="AM1" s="176"/>
    </row>
    <row r="2" spans="1:39" x14ac:dyDescent="0.2">
      <c r="A2" s="399"/>
      <c r="B2" s="399"/>
      <c r="C2" s="399"/>
      <c r="D2" s="401"/>
      <c r="G2" s="401"/>
      <c r="T2" s="401"/>
      <c r="Z2" s="176"/>
      <c r="AA2" s="176"/>
      <c r="AB2" s="176"/>
      <c r="AC2" s="176"/>
      <c r="AD2" s="176"/>
      <c r="AE2" s="176"/>
      <c r="AF2" s="176"/>
      <c r="AG2" s="176"/>
      <c r="AH2" s="176"/>
      <c r="AI2" s="176"/>
      <c r="AJ2" s="176"/>
      <c r="AK2" s="176"/>
      <c r="AL2" s="176"/>
      <c r="AM2" s="176"/>
    </row>
    <row r="3" spans="1:39" x14ac:dyDescent="0.2">
      <c r="A3" s="399"/>
      <c r="B3" s="399"/>
      <c r="C3" s="399"/>
      <c r="D3" s="401"/>
      <c r="G3" s="401"/>
      <c r="T3" s="401"/>
      <c r="X3" s="178"/>
      <c r="Z3" s="176"/>
      <c r="AA3" s="176"/>
      <c r="AB3" s="176"/>
      <c r="AC3" s="176"/>
      <c r="AD3" s="176"/>
      <c r="AE3" s="176"/>
      <c r="AF3" s="176"/>
      <c r="AG3" s="176"/>
      <c r="AH3" s="176"/>
      <c r="AI3" s="176"/>
      <c r="AJ3" s="176"/>
      <c r="AK3" s="176"/>
      <c r="AL3" s="176"/>
      <c r="AM3" s="176"/>
    </row>
    <row r="4" spans="1:39" ht="18.75" customHeight="1" thickBot="1" x14ac:dyDescent="0.25">
      <c r="A4" s="400"/>
      <c r="B4" s="400"/>
      <c r="C4" s="400"/>
      <c r="D4" s="402"/>
      <c r="E4" s="179"/>
      <c r="F4" s="179"/>
      <c r="G4" s="402"/>
      <c r="H4" s="179"/>
      <c r="I4" s="179"/>
      <c r="T4" s="402"/>
      <c r="Z4" s="176"/>
      <c r="AA4" s="176"/>
      <c r="AB4" s="176"/>
      <c r="AC4" s="176"/>
      <c r="AD4" s="176"/>
      <c r="AE4" s="176"/>
      <c r="AF4" s="176"/>
      <c r="AG4" s="176"/>
      <c r="AH4" s="176"/>
      <c r="AI4" s="176"/>
      <c r="AJ4" s="176"/>
      <c r="AK4" s="176"/>
      <c r="AL4" s="176"/>
      <c r="AM4" s="176"/>
    </row>
    <row r="5" spans="1:39" ht="13.5" thickBot="1" x14ac:dyDescent="0.25">
      <c r="A5" s="403" t="s">
        <v>29</v>
      </c>
      <c r="B5" s="404"/>
      <c r="C5" s="404"/>
      <c r="D5" s="404"/>
      <c r="E5" s="404"/>
      <c r="F5" s="404"/>
      <c r="G5" s="404"/>
      <c r="H5" s="404"/>
      <c r="I5" s="404"/>
      <c r="J5" s="404"/>
      <c r="K5" s="404"/>
      <c r="L5" s="404"/>
      <c r="M5" s="404"/>
      <c r="N5" s="404"/>
      <c r="O5" s="404"/>
      <c r="P5" s="404"/>
      <c r="Q5" s="404"/>
      <c r="R5" s="404"/>
      <c r="S5" s="404"/>
      <c r="T5" s="404"/>
      <c r="U5" s="404"/>
      <c r="V5" s="404"/>
      <c r="W5" s="404"/>
      <c r="X5" s="405"/>
    </row>
    <row r="6" spans="1:39" ht="13.5" thickBot="1" x14ac:dyDescent="0.25">
      <c r="A6" s="406" t="s">
        <v>88</v>
      </c>
      <c r="B6" s="407"/>
      <c r="C6" s="407"/>
      <c r="D6" s="408" t="s">
        <v>13</v>
      </c>
      <c r="E6" s="408"/>
      <c r="F6" s="408"/>
      <c r="G6" s="408"/>
      <c r="H6" s="408"/>
      <c r="I6" s="408"/>
      <c r="J6" s="408"/>
      <c r="K6" s="408"/>
      <c r="L6" s="408"/>
      <c r="M6" s="409"/>
      <c r="N6" s="410" t="s">
        <v>9</v>
      </c>
      <c r="O6" s="411"/>
      <c r="P6" s="411"/>
      <c r="Q6" s="181" t="s">
        <v>90</v>
      </c>
      <c r="R6" s="182"/>
      <c r="S6" s="416" t="str">
        <f>IF(W6="","",VLOOKUP($W6,eleveur!A:I,7,FALSE))</f>
        <v>032 323 47 42</v>
      </c>
      <c r="T6" s="417"/>
      <c r="U6" s="418"/>
      <c r="V6" s="218" t="s">
        <v>19</v>
      </c>
      <c r="W6" s="438">
        <v>1222</v>
      </c>
      <c r="X6" s="439"/>
    </row>
    <row r="7" spans="1:39" ht="13.5" thickBot="1" x14ac:dyDescent="0.25">
      <c r="A7" s="412" t="s">
        <v>21</v>
      </c>
      <c r="B7" s="413"/>
      <c r="C7" s="413"/>
      <c r="D7" s="414" t="str">
        <f>IF(W6="","",VLOOKUP($W6,eleveur!A:F,3,FALSE))</f>
        <v>Antonietta</v>
      </c>
      <c r="E7" s="414"/>
      <c r="F7" s="414"/>
      <c r="G7" s="414"/>
      <c r="H7" s="414"/>
      <c r="I7" s="414"/>
      <c r="J7" s="414"/>
      <c r="K7" s="414"/>
      <c r="L7" s="414"/>
      <c r="M7" s="415"/>
      <c r="N7" s="425" t="s">
        <v>20</v>
      </c>
      <c r="O7" s="426"/>
      <c r="P7" s="426"/>
      <c r="Q7" s="183" t="s">
        <v>90</v>
      </c>
      <c r="R7" s="184"/>
      <c r="S7" s="419">
        <f>IF(W6="","",VLOOKUP($W6,eleveur!A:I,8,FALSE))</f>
        <v>0</v>
      </c>
      <c r="T7" s="420"/>
      <c r="U7" s="421"/>
      <c r="V7" s="218" t="s">
        <v>18</v>
      </c>
      <c r="W7" s="440"/>
      <c r="X7" s="441"/>
      <c r="Z7" s="180" t="str">
        <f>CONCATENATE(W7)</f>
        <v/>
      </c>
    </row>
    <row r="8" spans="1:39" x14ac:dyDescent="0.2">
      <c r="A8" s="412" t="s">
        <v>24</v>
      </c>
      <c r="B8" s="413"/>
      <c r="C8" s="413"/>
      <c r="D8" s="414" t="str">
        <f>IF(W6="","",VLOOKUP($W6,eleveur!A:F,2,FALSE))</f>
        <v>Polimeno</v>
      </c>
      <c r="E8" s="414"/>
      <c r="F8" s="414"/>
      <c r="G8" s="414"/>
      <c r="H8" s="414"/>
      <c r="I8" s="414"/>
      <c r="J8" s="414"/>
      <c r="K8" s="414"/>
      <c r="L8" s="414"/>
      <c r="M8" s="415"/>
      <c r="N8" s="425" t="s">
        <v>6</v>
      </c>
      <c r="O8" s="426"/>
      <c r="P8" s="426"/>
      <c r="Q8" s="422"/>
      <c r="R8" s="423"/>
      <c r="S8" s="423"/>
      <c r="T8" s="423"/>
      <c r="U8" s="424"/>
      <c r="V8" s="218" t="s">
        <v>11824</v>
      </c>
      <c r="W8" s="442"/>
      <c r="X8" s="443"/>
    </row>
    <row r="9" spans="1:39" ht="13.5" thickBot="1" x14ac:dyDescent="0.25">
      <c r="A9" s="412" t="s">
        <v>22</v>
      </c>
      <c r="B9" s="413"/>
      <c r="C9" s="413"/>
      <c r="D9" s="414" t="str">
        <f>IF(W6="","",VLOOKUP($W6,eleveur!A:F,4,FALSE))</f>
        <v>Murgasse 21</v>
      </c>
      <c r="E9" s="414"/>
      <c r="F9" s="414"/>
      <c r="G9" s="414"/>
      <c r="H9" s="414"/>
      <c r="I9" s="414"/>
      <c r="J9" s="414"/>
      <c r="K9" s="414"/>
      <c r="L9" s="414"/>
      <c r="M9" s="415"/>
      <c r="N9" s="427" t="s">
        <v>6</v>
      </c>
      <c r="O9" s="428"/>
      <c r="P9" s="428"/>
      <c r="Q9" s="444" t="str">
        <f>IF(W6="","",VLOOKUP($W6,eleveur!A:I,9,FALSE))</f>
        <v xml:space="preserve">antonietta.polimeno@kleintiere-schweiz.ch </v>
      </c>
      <c r="R9" s="445"/>
      <c r="S9" s="445"/>
      <c r="T9" s="445"/>
      <c r="U9" s="445"/>
      <c r="V9" s="445"/>
      <c r="W9" s="445"/>
      <c r="X9" s="446"/>
    </row>
    <row r="10" spans="1:39" ht="13.5" thickBot="1" x14ac:dyDescent="0.25">
      <c r="A10" s="389" t="s">
        <v>89</v>
      </c>
      <c r="B10" s="390"/>
      <c r="C10" s="391">
        <f>IF(W6="","",VLOOKUP($W6,eleveur!A:F,5,FALSE))</f>
        <v>3292</v>
      </c>
      <c r="D10" s="392"/>
      <c r="E10" s="392"/>
      <c r="F10" s="392"/>
      <c r="G10" s="393"/>
      <c r="H10" s="185" t="s">
        <v>23</v>
      </c>
      <c r="I10" s="391" t="str">
        <f>IF(W6="","",VLOOKUP($W6,eleveur!A:F,6,FALSE))</f>
        <v>Busswil b. Büren</v>
      </c>
      <c r="J10" s="392"/>
      <c r="K10" s="392"/>
      <c r="L10" s="392"/>
      <c r="M10" s="393"/>
      <c r="N10" s="458" t="s">
        <v>30</v>
      </c>
      <c r="O10" s="459"/>
      <c r="P10" s="459"/>
      <c r="Q10" s="459"/>
      <c r="R10" s="186"/>
      <c r="S10" s="447" t="s">
        <v>14</v>
      </c>
      <c r="T10" s="448"/>
      <c r="U10" s="448"/>
      <c r="V10" s="448"/>
      <c r="W10" s="448"/>
      <c r="X10" s="449"/>
    </row>
    <row r="11" spans="1:39" ht="14.25" customHeight="1" thickTop="1" thickBot="1" x14ac:dyDescent="0.25">
      <c r="A11" s="394" t="s">
        <v>14405</v>
      </c>
      <c r="B11" s="395"/>
      <c r="C11" s="395"/>
      <c r="D11" s="395"/>
      <c r="E11" s="395"/>
      <c r="F11" s="395"/>
      <c r="G11" s="395"/>
      <c r="H11" s="395"/>
      <c r="I11" s="395"/>
      <c r="J11" s="395"/>
      <c r="K11" s="395"/>
      <c r="L11" s="395"/>
      <c r="M11" s="395"/>
      <c r="N11" s="395"/>
      <c r="O11" s="395"/>
      <c r="P11" s="395"/>
      <c r="Q11" s="395"/>
      <c r="R11" s="395"/>
      <c r="S11" s="395"/>
      <c r="T11" s="395"/>
      <c r="U11" s="395"/>
      <c r="V11" s="395"/>
      <c r="W11" s="395"/>
      <c r="X11" s="396"/>
    </row>
    <row r="12" spans="1:39" ht="14.25" customHeight="1" thickTop="1" thickBot="1" x14ac:dyDescent="0.25">
      <c r="A12" s="394" t="s">
        <v>14406</v>
      </c>
      <c r="B12" s="395"/>
      <c r="C12" s="395"/>
      <c r="D12" s="395"/>
      <c r="E12" s="395"/>
      <c r="F12" s="395"/>
      <c r="G12" s="395"/>
      <c r="H12" s="395"/>
      <c r="I12" s="395"/>
      <c r="J12" s="395"/>
      <c r="K12" s="395"/>
      <c r="L12" s="395"/>
      <c r="M12" s="395"/>
      <c r="N12" s="395"/>
      <c r="O12" s="395"/>
      <c r="P12" s="395"/>
      <c r="Q12" s="395"/>
      <c r="R12" s="395"/>
      <c r="S12" s="395"/>
      <c r="T12" s="395"/>
      <c r="U12" s="395"/>
      <c r="V12" s="395"/>
      <c r="W12" s="395"/>
      <c r="X12" s="396"/>
      <c r="Z12" s="176"/>
      <c r="AA12" s="176"/>
      <c r="AB12" s="176"/>
      <c r="AC12" s="176"/>
      <c r="AD12" s="176"/>
      <c r="AE12" s="176"/>
      <c r="AF12" s="176"/>
      <c r="AG12" s="176"/>
      <c r="AH12" s="176"/>
      <c r="AI12" s="176"/>
      <c r="AJ12" s="176"/>
      <c r="AK12" s="176"/>
      <c r="AL12" s="176"/>
      <c r="AM12" s="176"/>
    </row>
    <row r="13" spans="1:39" ht="13.5" customHeight="1" thickTop="1" thickBot="1" x14ac:dyDescent="0.25">
      <c r="A13" s="394" t="s">
        <v>14407</v>
      </c>
      <c r="B13" s="395"/>
      <c r="C13" s="395"/>
      <c r="D13" s="395"/>
      <c r="E13" s="395"/>
      <c r="F13" s="395"/>
      <c r="G13" s="395"/>
      <c r="H13" s="395"/>
      <c r="I13" s="395"/>
      <c r="J13" s="395"/>
      <c r="K13" s="395"/>
      <c r="L13" s="395"/>
      <c r="M13" s="395"/>
      <c r="N13" s="395"/>
      <c r="O13" s="395"/>
      <c r="P13" s="395"/>
      <c r="Q13" s="395"/>
      <c r="R13" s="395"/>
      <c r="S13" s="395"/>
      <c r="T13" s="395"/>
      <c r="U13" s="395"/>
      <c r="V13" s="395"/>
      <c r="W13" s="395"/>
      <c r="X13" s="396"/>
    </row>
    <row r="14" spans="1:39" ht="13.5" customHeight="1" thickTop="1" thickBot="1" x14ac:dyDescent="0.25">
      <c r="A14" s="394" t="s">
        <v>91</v>
      </c>
      <c r="B14" s="395"/>
      <c r="C14" s="395"/>
      <c r="D14" s="395"/>
      <c r="E14" s="395"/>
      <c r="F14" s="395"/>
      <c r="G14" s="395"/>
      <c r="H14" s="395"/>
      <c r="I14" s="395"/>
      <c r="J14" s="395"/>
      <c r="K14" s="395"/>
      <c r="L14" s="395"/>
      <c r="M14" s="395"/>
      <c r="N14" s="395"/>
      <c r="O14" s="395"/>
      <c r="P14" s="395"/>
      <c r="Q14" s="395"/>
      <c r="R14" s="395"/>
      <c r="S14" s="395"/>
      <c r="T14" s="395"/>
      <c r="U14" s="395"/>
      <c r="V14" s="395"/>
      <c r="W14" s="395"/>
      <c r="X14" s="396"/>
    </row>
    <row r="15" spans="1:39" ht="15" customHeight="1" thickTop="1" x14ac:dyDescent="0.2">
      <c r="A15" s="376" t="s">
        <v>0</v>
      </c>
      <c r="B15" s="378" t="s">
        <v>17</v>
      </c>
      <c r="C15" s="378"/>
      <c r="D15" s="456" t="s">
        <v>10</v>
      </c>
      <c r="E15" s="187"/>
      <c r="F15" s="456" t="s">
        <v>14396</v>
      </c>
      <c r="G15" s="452" t="s">
        <v>16</v>
      </c>
      <c r="H15" s="454" t="s">
        <v>11823</v>
      </c>
      <c r="I15" s="454"/>
      <c r="J15" s="454"/>
      <c r="K15" s="450" t="s">
        <v>8</v>
      </c>
      <c r="L15" s="188"/>
      <c r="M15" s="376" t="s">
        <v>0</v>
      </c>
      <c r="N15" s="460" t="s">
        <v>25</v>
      </c>
      <c r="O15" s="461"/>
      <c r="P15" s="462"/>
      <c r="Q15" s="456" t="s">
        <v>26</v>
      </c>
      <c r="R15" s="456" t="s">
        <v>7</v>
      </c>
      <c r="S15" s="456" t="s">
        <v>14397</v>
      </c>
      <c r="T15" s="452" t="s">
        <v>28</v>
      </c>
      <c r="U15" s="454" t="s">
        <v>11823</v>
      </c>
      <c r="V15" s="454"/>
      <c r="W15" s="454"/>
      <c r="X15" s="450" t="s">
        <v>8</v>
      </c>
    </row>
    <row r="16" spans="1:39" ht="19.5" customHeight="1" thickBot="1" x14ac:dyDescent="0.25">
      <c r="A16" s="377"/>
      <c r="B16" s="379"/>
      <c r="C16" s="379"/>
      <c r="D16" s="466"/>
      <c r="E16" s="189"/>
      <c r="F16" s="457"/>
      <c r="G16" s="453"/>
      <c r="H16" s="455"/>
      <c r="I16" s="455"/>
      <c r="J16" s="455"/>
      <c r="K16" s="451"/>
      <c r="L16" s="179"/>
      <c r="M16" s="377"/>
      <c r="N16" s="463"/>
      <c r="O16" s="464"/>
      <c r="P16" s="465"/>
      <c r="Q16" s="466"/>
      <c r="R16" s="457"/>
      <c r="S16" s="457"/>
      <c r="T16" s="453"/>
      <c r="U16" s="455"/>
      <c r="V16" s="455"/>
      <c r="W16" s="455"/>
      <c r="X16" s="451"/>
    </row>
    <row r="17" spans="1:39" x14ac:dyDescent="0.2">
      <c r="A17" s="190">
        <v>1</v>
      </c>
      <c r="B17" s="520" t="s">
        <v>14398</v>
      </c>
      <c r="C17" s="380"/>
      <c r="D17" s="381"/>
      <c r="E17" s="100" t="str">
        <f t="shared" ref="E17:E36" si="0">IF(C17="e",""," ")</f>
        <v xml:space="preserve"> </v>
      </c>
      <c r="F17" s="101"/>
      <c r="G17" s="101"/>
      <c r="H17" s="373" t="str">
        <f>IF(C17="","",VLOOKUP(C17,'classe 2023'!D:F,3,FALSE))</f>
        <v/>
      </c>
      <c r="I17" s="373"/>
      <c r="J17" s="373"/>
      <c r="K17" s="191"/>
      <c r="M17" s="192">
        <v>1</v>
      </c>
      <c r="N17" s="384" t="s">
        <v>1</v>
      </c>
      <c r="O17" s="193" t="s">
        <v>2</v>
      </c>
      <c r="P17" s="380"/>
      <c r="Q17" s="381"/>
      <c r="R17" s="104" t="str">
        <f>IF(P17="e",""," ")</f>
        <v xml:space="preserve"> </v>
      </c>
      <c r="S17" s="105"/>
      <c r="T17" s="106"/>
      <c r="U17" s="370" t="str">
        <f>IF(P17="","",VLOOKUP(P17,'classe 2023'!A:B,2,FALSE))</f>
        <v/>
      </c>
      <c r="V17" s="371"/>
      <c r="W17" s="372"/>
      <c r="X17" s="194"/>
      <c r="Z17" s="195" t="str">
        <f>CONCATENATE(C17,E17,)</f>
        <v xml:space="preserve"> </v>
      </c>
      <c r="AB17" s="180">
        <f>IF(C17="",0,1)</f>
        <v>0</v>
      </c>
      <c r="AC17" s="180">
        <f>IF(P17="",0,4)</f>
        <v>0</v>
      </c>
      <c r="AM17" s="195" t="str">
        <f>CONCATENATE(P17,R17,Q17)</f>
        <v xml:space="preserve"> </v>
      </c>
    </row>
    <row r="18" spans="1:39" x14ac:dyDescent="0.2">
      <c r="A18" s="196">
        <v>2</v>
      </c>
      <c r="B18" s="521"/>
      <c r="C18" s="382"/>
      <c r="D18" s="383"/>
      <c r="E18" s="100" t="str">
        <f t="shared" si="0"/>
        <v xml:space="preserve"> </v>
      </c>
      <c r="F18" s="102"/>
      <c r="G18" s="102"/>
      <c r="H18" s="373" t="str">
        <f>IF(C18="","",VLOOKUP(C18,'classe 2023'!D:F,3,FALSE))</f>
        <v/>
      </c>
      <c r="I18" s="373"/>
      <c r="J18" s="373"/>
      <c r="K18" s="197"/>
      <c r="M18" s="198">
        <v>2</v>
      </c>
      <c r="N18" s="385"/>
      <c r="O18" s="199" t="s">
        <v>3</v>
      </c>
      <c r="P18" s="429"/>
      <c r="Q18" s="430"/>
      <c r="R18" s="107"/>
      <c r="S18" s="105"/>
      <c r="T18" s="106"/>
      <c r="U18" s="370" t="str">
        <f>U17</f>
        <v/>
      </c>
      <c r="V18" s="371"/>
      <c r="W18" s="372"/>
      <c r="X18" s="200"/>
      <c r="Z18" s="195" t="str">
        <f>CONCATENATE(C18,E18,D18)</f>
        <v xml:space="preserve"> </v>
      </c>
      <c r="AB18" s="180">
        <f t="shared" ref="AB18:AB36" si="1">IF(C18="",0,1)</f>
        <v>0</v>
      </c>
      <c r="AM18" s="195" t="str">
        <f>CONCATENATE(P18,R18,Q18)</f>
        <v/>
      </c>
    </row>
    <row r="19" spans="1:39" x14ac:dyDescent="0.2">
      <c r="A19" s="196">
        <v>3</v>
      </c>
      <c r="B19" s="521"/>
      <c r="C19" s="382"/>
      <c r="D19" s="383"/>
      <c r="E19" s="100" t="str">
        <f t="shared" si="0"/>
        <v xml:space="preserve"> </v>
      </c>
      <c r="F19" s="102"/>
      <c r="G19" s="102"/>
      <c r="H19" s="373" t="str">
        <f>IF(C19="","",VLOOKUP(C19,'classe 2023'!D:F,3,FALSE))</f>
        <v/>
      </c>
      <c r="I19" s="373"/>
      <c r="J19" s="373"/>
      <c r="K19" s="197"/>
      <c r="M19" s="198">
        <v>3</v>
      </c>
      <c r="N19" s="385"/>
      <c r="O19" s="199" t="s">
        <v>4</v>
      </c>
      <c r="P19" s="431"/>
      <c r="Q19" s="432"/>
      <c r="R19" s="107"/>
      <c r="S19" s="105"/>
      <c r="T19" s="106"/>
      <c r="U19" s="370" t="str">
        <f>U18</f>
        <v/>
      </c>
      <c r="V19" s="371"/>
      <c r="W19" s="372"/>
      <c r="X19" s="200"/>
      <c r="Z19" s="195" t="str">
        <f>CONCATENATE(C19,E19,D19)</f>
        <v xml:space="preserve"> </v>
      </c>
      <c r="AB19" s="180">
        <f t="shared" si="1"/>
        <v>0</v>
      </c>
      <c r="AM19" s="195" t="str">
        <f>CONCATENATE(P19,R19,Q19)</f>
        <v/>
      </c>
    </row>
    <row r="20" spans="1:39" ht="13.5" thickBot="1" x14ac:dyDescent="0.25">
      <c r="A20" s="196">
        <v>4</v>
      </c>
      <c r="B20" s="521"/>
      <c r="C20" s="382"/>
      <c r="D20" s="383"/>
      <c r="E20" s="100" t="str">
        <f t="shared" si="0"/>
        <v xml:space="preserve"> </v>
      </c>
      <c r="F20" s="102"/>
      <c r="G20" s="102"/>
      <c r="H20" s="373" t="str">
        <f>IF(C20="","",VLOOKUP(C20,'classe 2023'!D:F,3,FALSE))</f>
        <v/>
      </c>
      <c r="I20" s="373"/>
      <c r="J20" s="373"/>
      <c r="K20" s="197"/>
      <c r="M20" s="201">
        <v>4</v>
      </c>
      <c r="N20" s="386"/>
      <c r="O20" s="202" t="s">
        <v>5</v>
      </c>
      <c r="P20" s="433"/>
      <c r="Q20" s="434"/>
      <c r="R20" s="107"/>
      <c r="S20" s="105"/>
      <c r="T20" s="106"/>
      <c r="U20" s="370" t="str">
        <f>U19</f>
        <v/>
      </c>
      <c r="V20" s="371"/>
      <c r="W20" s="372"/>
      <c r="X20" s="200"/>
      <c r="Z20" s="195" t="str">
        <f t="shared" ref="Z20:Z36" si="2">CONCATENATE(C20,E20,D20)</f>
        <v xml:space="preserve"> </v>
      </c>
      <c r="AB20" s="180">
        <f t="shared" si="1"/>
        <v>0</v>
      </c>
      <c r="AM20" s="195" t="str">
        <f t="shared" ref="AM20:AM36" si="3">CONCATENATE(P20,R20,Q20)</f>
        <v/>
      </c>
    </row>
    <row r="21" spans="1:39" x14ac:dyDescent="0.2">
      <c r="A21" s="196">
        <v>5</v>
      </c>
      <c r="B21" s="521"/>
      <c r="C21" s="382"/>
      <c r="D21" s="383"/>
      <c r="E21" s="100" t="str">
        <f t="shared" si="0"/>
        <v xml:space="preserve"> </v>
      </c>
      <c r="F21" s="102"/>
      <c r="G21" s="102"/>
      <c r="H21" s="373" t="str">
        <f>IF(C21="","",VLOOKUP(C21,'classe 2023'!D:F,3,FALSE))</f>
        <v/>
      </c>
      <c r="I21" s="373"/>
      <c r="J21" s="373"/>
      <c r="K21" s="197"/>
      <c r="M21" s="203">
        <v>5</v>
      </c>
      <c r="N21" s="398" t="s">
        <v>1</v>
      </c>
      <c r="O21" s="204" t="s">
        <v>2</v>
      </c>
      <c r="P21" s="397"/>
      <c r="Q21" s="383"/>
      <c r="R21" s="104" t="str">
        <f>IF(P21="e",""," ")</f>
        <v xml:space="preserve"> </v>
      </c>
      <c r="S21" s="105"/>
      <c r="T21" s="106"/>
      <c r="U21" s="370" t="str">
        <f>IF(P21="","",VLOOKUP(P21,'classe 2023'!A:B,2,FALSE))</f>
        <v/>
      </c>
      <c r="V21" s="371"/>
      <c r="W21" s="372"/>
      <c r="X21" s="200"/>
      <c r="Z21" s="195" t="str">
        <f t="shared" si="2"/>
        <v xml:space="preserve"> </v>
      </c>
      <c r="AB21" s="180">
        <f t="shared" si="1"/>
        <v>0</v>
      </c>
      <c r="AC21" s="180">
        <f>IF(P21="",0,4)</f>
        <v>0</v>
      </c>
      <c r="AM21" s="195" t="str">
        <f t="shared" si="3"/>
        <v xml:space="preserve"> </v>
      </c>
    </row>
    <row r="22" spans="1:39" x14ac:dyDescent="0.2">
      <c r="A22" s="196">
        <v>6</v>
      </c>
      <c r="B22" s="521"/>
      <c r="C22" s="382"/>
      <c r="D22" s="383"/>
      <c r="E22" s="100" t="str">
        <f t="shared" si="0"/>
        <v xml:space="preserve"> </v>
      </c>
      <c r="F22" s="102"/>
      <c r="G22" s="102"/>
      <c r="H22" s="373" t="str">
        <f>IF(C22="","",VLOOKUP(C22,'classe 2023'!D:F,3,FALSE))</f>
        <v/>
      </c>
      <c r="I22" s="373"/>
      <c r="J22" s="373"/>
      <c r="K22" s="197"/>
      <c r="M22" s="198">
        <v>6</v>
      </c>
      <c r="N22" s="385"/>
      <c r="O22" s="199" t="s">
        <v>3</v>
      </c>
      <c r="P22" s="429"/>
      <c r="Q22" s="430"/>
      <c r="R22" s="107"/>
      <c r="S22" s="105"/>
      <c r="T22" s="106"/>
      <c r="U22" s="173" t="str">
        <f>U21</f>
        <v/>
      </c>
      <c r="V22" s="174"/>
      <c r="W22" s="175"/>
      <c r="X22" s="200"/>
      <c r="Z22" s="195" t="str">
        <f t="shared" si="2"/>
        <v xml:space="preserve"> </v>
      </c>
      <c r="AB22" s="180">
        <f t="shared" si="1"/>
        <v>0</v>
      </c>
      <c r="AM22" s="195" t="str">
        <f t="shared" si="3"/>
        <v/>
      </c>
    </row>
    <row r="23" spans="1:39" x14ac:dyDescent="0.2">
      <c r="A23" s="196">
        <v>7</v>
      </c>
      <c r="B23" s="521"/>
      <c r="C23" s="382"/>
      <c r="D23" s="383"/>
      <c r="E23" s="100" t="str">
        <f t="shared" si="0"/>
        <v xml:space="preserve"> </v>
      </c>
      <c r="F23" s="102"/>
      <c r="G23" s="102"/>
      <c r="H23" s="373" t="str">
        <f>IF(C23="","",VLOOKUP(C23,'classe 2023'!D:F,3,FALSE))</f>
        <v/>
      </c>
      <c r="I23" s="373"/>
      <c r="J23" s="373"/>
      <c r="K23" s="197"/>
      <c r="M23" s="198">
        <v>7</v>
      </c>
      <c r="N23" s="385"/>
      <c r="O23" s="199" t="s">
        <v>4</v>
      </c>
      <c r="P23" s="431"/>
      <c r="Q23" s="432"/>
      <c r="R23" s="107"/>
      <c r="S23" s="105"/>
      <c r="T23" s="106"/>
      <c r="U23" s="370" t="str">
        <f>U22</f>
        <v/>
      </c>
      <c r="V23" s="371"/>
      <c r="W23" s="372"/>
      <c r="X23" s="200"/>
      <c r="Z23" s="195" t="str">
        <f t="shared" si="2"/>
        <v xml:space="preserve"> </v>
      </c>
      <c r="AB23" s="180">
        <f t="shared" si="1"/>
        <v>0</v>
      </c>
      <c r="AM23" s="195" t="str">
        <f t="shared" si="3"/>
        <v/>
      </c>
    </row>
    <row r="24" spans="1:39" ht="13.5" thickBot="1" x14ac:dyDescent="0.25">
      <c r="A24" s="196">
        <v>8</v>
      </c>
      <c r="B24" s="521"/>
      <c r="C24" s="382"/>
      <c r="D24" s="383"/>
      <c r="E24" s="100" t="str">
        <f t="shared" si="0"/>
        <v xml:space="preserve"> </v>
      </c>
      <c r="F24" s="102"/>
      <c r="G24" s="102"/>
      <c r="H24" s="373" t="str">
        <f>IF(C24="","",VLOOKUP(C24,'classe 2023'!D:F,3,FALSE))</f>
        <v/>
      </c>
      <c r="I24" s="373"/>
      <c r="J24" s="373"/>
      <c r="K24" s="197"/>
      <c r="M24" s="201">
        <v>8</v>
      </c>
      <c r="N24" s="386"/>
      <c r="O24" s="202" t="s">
        <v>5</v>
      </c>
      <c r="P24" s="433"/>
      <c r="Q24" s="434"/>
      <c r="R24" s="107"/>
      <c r="S24" s="105"/>
      <c r="T24" s="106"/>
      <c r="U24" s="370" t="str">
        <f>U23</f>
        <v/>
      </c>
      <c r="V24" s="371"/>
      <c r="W24" s="372"/>
      <c r="X24" s="200"/>
      <c r="Z24" s="195" t="str">
        <f t="shared" si="2"/>
        <v xml:space="preserve"> </v>
      </c>
      <c r="AB24" s="180">
        <f t="shared" si="1"/>
        <v>0</v>
      </c>
      <c r="AM24" s="195" t="str">
        <f t="shared" si="3"/>
        <v/>
      </c>
    </row>
    <row r="25" spans="1:39" x14ac:dyDescent="0.2">
      <c r="A25" s="196">
        <v>9</v>
      </c>
      <c r="B25" s="521"/>
      <c r="C25" s="382"/>
      <c r="D25" s="383"/>
      <c r="E25" s="100" t="str">
        <f t="shared" si="0"/>
        <v xml:space="preserve"> </v>
      </c>
      <c r="F25" s="102"/>
      <c r="G25" s="102"/>
      <c r="H25" s="373" t="str">
        <f>IF(C25="","",VLOOKUP(C25,'classe 2023'!D:F,3,FALSE))</f>
        <v/>
      </c>
      <c r="I25" s="373"/>
      <c r="J25" s="373"/>
      <c r="K25" s="197"/>
      <c r="M25" s="203">
        <v>9</v>
      </c>
      <c r="N25" s="398" t="s">
        <v>1</v>
      </c>
      <c r="O25" s="204" t="s">
        <v>2</v>
      </c>
      <c r="P25" s="397"/>
      <c r="Q25" s="383"/>
      <c r="R25" s="104" t="str">
        <f>IF(P25="e",""," ")</f>
        <v xml:space="preserve"> </v>
      </c>
      <c r="S25" s="105"/>
      <c r="T25" s="106"/>
      <c r="U25" s="370" t="str">
        <f>IF(P25="","",VLOOKUP(P25,'classe 2023'!A:H21B,2,FALSE))</f>
        <v/>
      </c>
      <c r="V25" s="371"/>
      <c r="W25" s="372"/>
      <c r="X25" s="200"/>
      <c r="Z25" s="195" t="str">
        <f t="shared" si="2"/>
        <v xml:space="preserve"> </v>
      </c>
      <c r="AB25" s="180">
        <f t="shared" si="1"/>
        <v>0</v>
      </c>
      <c r="AC25" s="180">
        <f>IF(P25="",0,4)</f>
        <v>0</v>
      </c>
      <c r="AM25" s="195" t="str">
        <f t="shared" si="3"/>
        <v xml:space="preserve"> </v>
      </c>
    </row>
    <row r="26" spans="1:39" x14ac:dyDescent="0.2">
      <c r="A26" s="196">
        <v>10</v>
      </c>
      <c r="B26" s="521"/>
      <c r="C26" s="382"/>
      <c r="D26" s="383"/>
      <c r="E26" s="100" t="str">
        <f t="shared" si="0"/>
        <v xml:space="preserve"> </v>
      </c>
      <c r="F26" s="102"/>
      <c r="G26" s="102"/>
      <c r="H26" s="373" t="str">
        <f>IF(C26="","",VLOOKUP(C26,'classe 2023'!D:F,3,FALSE))</f>
        <v/>
      </c>
      <c r="I26" s="373"/>
      <c r="J26" s="373"/>
      <c r="K26" s="197"/>
      <c r="M26" s="198">
        <v>10</v>
      </c>
      <c r="N26" s="385"/>
      <c r="O26" s="199" t="s">
        <v>3</v>
      </c>
      <c r="P26" s="429"/>
      <c r="Q26" s="430"/>
      <c r="R26" s="107"/>
      <c r="S26" s="105"/>
      <c r="T26" s="106"/>
      <c r="U26" s="370" t="str">
        <f>U25</f>
        <v/>
      </c>
      <c r="V26" s="371"/>
      <c r="W26" s="372"/>
      <c r="X26" s="200"/>
      <c r="Z26" s="195" t="str">
        <f t="shared" si="2"/>
        <v xml:space="preserve"> </v>
      </c>
      <c r="AB26" s="180">
        <f t="shared" si="1"/>
        <v>0</v>
      </c>
      <c r="AM26" s="195" t="str">
        <f t="shared" si="3"/>
        <v/>
      </c>
    </row>
    <row r="27" spans="1:39" x14ac:dyDescent="0.2">
      <c r="A27" s="196">
        <v>11</v>
      </c>
      <c r="B27" s="521"/>
      <c r="C27" s="382"/>
      <c r="D27" s="383"/>
      <c r="E27" s="100" t="str">
        <f t="shared" si="0"/>
        <v xml:space="preserve"> </v>
      </c>
      <c r="F27" s="102"/>
      <c r="G27" s="102"/>
      <c r="H27" s="373" t="str">
        <f>IF(C27="","",VLOOKUP(C27,'classe 2023'!D:F,3,FALSE))</f>
        <v/>
      </c>
      <c r="I27" s="373"/>
      <c r="J27" s="373"/>
      <c r="K27" s="197"/>
      <c r="M27" s="198">
        <v>11</v>
      </c>
      <c r="N27" s="385"/>
      <c r="O27" s="199" t="s">
        <v>4</v>
      </c>
      <c r="P27" s="431"/>
      <c r="Q27" s="432"/>
      <c r="R27" s="107"/>
      <c r="S27" s="105"/>
      <c r="T27" s="106"/>
      <c r="U27" s="370" t="str">
        <f>U26</f>
        <v/>
      </c>
      <c r="V27" s="371"/>
      <c r="W27" s="372"/>
      <c r="X27" s="200"/>
      <c r="Z27" s="195" t="str">
        <f t="shared" si="2"/>
        <v xml:space="preserve"> </v>
      </c>
      <c r="AB27" s="180">
        <f t="shared" si="1"/>
        <v>0</v>
      </c>
      <c r="AM27" s="195" t="str">
        <f t="shared" si="3"/>
        <v/>
      </c>
    </row>
    <row r="28" spans="1:39" ht="13.5" thickBot="1" x14ac:dyDescent="0.25">
      <c r="A28" s="196">
        <v>12</v>
      </c>
      <c r="B28" s="521"/>
      <c r="C28" s="382"/>
      <c r="D28" s="383"/>
      <c r="E28" s="100" t="str">
        <f t="shared" si="0"/>
        <v xml:space="preserve"> </v>
      </c>
      <c r="F28" s="102"/>
      <c r="G28" s="102"/>
      <c r="H28" s="373" t="str">
        <f>IF(C28="","",VLOOKUP(C28,'classe 2023'!D:F,3,FALSE))</f>
        <v/>
      </c>
      <c r="I28" s="373"/>
      <c r="J28" s="373"/>
      <c r="K28" s="197"/>
      <c r="M28" s="201">
        <v>12</v>
      </c>
      <c r="N28" s="386"/>
      <c r="O28" s="202" t="s">
        <v>5</v>
      </c>
      <c r="P28" s="433"/>
      <c r="Q28" s="434"/>
      <c r="R28" s="107"/>
      <c r="S28" s="105"/>
      <c r="T28" s="106"/>
      <c r="U28" s="370" t="str">
        <f>U27</f>
        <v/>
      </c>
      <c r="V28" s="371"/>
      <c r="W28" s="372"/>
      <c r="X28" s="200"/>
      <c r="Z28" s="195" t="str">
        <f t="shared" si="2"/>
        <v xml:space="preserve"> </v>
      </c>
      <c r="AB28" s="180">
        <f t="shared" si="1"/>
        <v>0</v>
      </c>
      <c r="AM28" s="195" t="str">
        <f t="shared" si="3"/>
        <v/>
      </c>
    </row>
    <row r="29" spans="1:39" x14ac:dyDescent="0.2">
      <c r="A29" s="196">
        <v>13</v>
      </c>
      <c r="B29" s="521"/>
      <c r="C29" s="382"/>
      <c r="D29" s="383"/>
      <c r="E29" s="100" t="str">
        <f t="shared" si="0"/>
        <v xml:space="preserve"> </v>
      </c>
      <c r="F29" s="102"/>
      <c r="G29" s="102"/>
      <c r="H29" s="373" t="str">
        <f>IF(C29="","",VLOOKUP(C29,'classe 2023'!D:F,3,FALSE))</f>
        <v/>
      </c>
      <c r="I29" s="373"/>
      <c r="J29" s="373"/>
      <c r="K29" s="197"/>
      <c r="M29" s="203">
        <v>13</v>
      </c>
      <c r="N29" s="398" t="s">
        <v>1</v>
      </c>
      <c r="O29" s="204" t="s">
        <v>2</v>
      </c>
      <c r="P29" s="397"/>
      <c r="Q29" s="383"/>
      <c r="R29" s="104" t="str">
        <f>IF(P29="e",""," ")</f>
        <v xml:space="preserve"> </v>
      </c>
      <c r="S29" s="105"/>
      <c r="T29" s="106"/>
      <c r="U29" s="370" t="str">
        <f>IF(P29="","",VLOOKUP(P29,'classe 2023'!A:B,2,FALSE))</f>
        <v/>
      </c>
      <c r="V29" s="371"/>
      <c r="W29" s="372"/>
      <c r="X29" s="200"/>
      <c r="Z29" s="195" t="str">
        <f t="shared" si="2"/>
        <v xml:space="preserve"> </v>
      </c>
      <c r="AB29" s="180">
        <f t="shared" si="1"/>
        <v>0</v>
      </c>
      <c r="AC29" s="180">
        <f>IF(P29="",0,4)</f>
        <v>0</v>
      </c>
      <c r="AM29" s="195" t="str">
        <f t="shared" si="3"/>
        <v xml:space="preserve"> </v>
      </c>
    </row>
    <row r="30" spans="1:39" x14ac:dyDescent="0.2">
      <c r="A30" s="196">
        <v>14</v>
      </c>
      <c r="B30" s="521"/>
      <c r="C30" s="382"/>
      <c r="D30" s="383"/>
      <c r="E30" s="100" t="str">
        <f t="shared" si="0"/>
        <v xml:space="preserve"> </v>
      </c>
      <c r="F30" s="102"/>
      <c r="G30" s="102"/>
      <c r="H30" s="373" t="str">
        <f>IF(C30="","",VLOOKUP(C30,'classe 2023'!D:F,3,FALSE))</f>
        <v/>
      </c>
      <c r="I30" s="373"/>
      <c r="J30" s="373"/>
      <c r="K30" s="197"/>
      <c r="M30" s="198">
        <v>14</v>
      </c>
      <c r="N30" s="385"/>
      <c r="O30" s="199" t="s">
        <v>3</v>
      </c>
      <c r="P30" s="429"/>
      <c r="Q30" s="430"/>
      <c r="R30" s="107"/>
      <c r="S30" s="105"/>
      <c r="T30" s="106"/>
      <c r="U30" s="370" t="str">
        <f>U29</f>
        <v/>
      </c>
      <c r="V30" s="371"/>
      <c r="W30" s="372"/>
      <c r="X30" s="200"/>
      <c r="Z30" s="195" t="str">
        <f t="shared" si="2"/>
        <v xml:space="preserve"> </v>
      </c>
      <c r="AB30" s="180">
        <f t="shared" si="1"/>
        <v>0</v>
      </c>
      <c r="AM30" s="195" t="str">
        <f t="shared" si="3"/>
        <v/>
      </c>
    </row>
    <row r="31" spans="1:39" x14ac:dyDescent="0.2">
      <c r="A31" s="196">
        <v>15</v>
      </c>
      <c r="B31" s="521"/>
      <c r="C31" s="382"/>
      <c r="D31" s="383"/>
      <c r="E31" s="100" t="str">
        <f t="shared" si="0"/>
        <v xml:space="preserve"> </v>
      </c>
      <c r="F31" s="102"/>
      <c r="G31" s="102"/>
      <c r="H31" s="373" t="str">
        <f>IF(C31="","",VLOOKUP(C31,'classe 2023'!D:F,3,FALSE))</f>
        <v/>
      </c>
      <c r="I31" s="373"/>
      <c r="J31" s="373"/>
      <c r="K31" s="197"/>
      <c r="M31" s="198">
        <v>15</v>
      </c>
      <c r="N31" s="385"/>
      <c r="O31" s="199" t="s">
        <v>4</v>
      </c>
      <c r="P31" s="431"/>
      <c r="Q31" s="432"/>
      <c r="R31" s="107"/>
      <c r="S31" s="105"/>
      <c r="T31" s="106"/>
      <c r="U31" s="370" t="str">
        <f>U30</f>
        <v/>
      </c>
      <c r="V31" s="371"/>
      <c r="W31" s="372"/>
      <c r="X31" s="200"/>
      <c r="Z31" s="195" t="str">
        <f t="shared" si="2"/>
        <v xml:space="preserve"> </v>
      </c>
      <c r="AB31" s="180">
        <f t="shared" si="1"/>
        <v>0</v>
      </c>
      <c r="AM31" s="195" t="str">
        <f t="shared" si="3"/>
        <v/>
      </c>
    </row>
    <row r="32" spans="1:39" ht="13.5" thickBot="1" x14ac:dyDescent="0.25">
      <c r="A32" s="196">
        <v>16</v>
      </c>
      <c r="B32" s="521"/>
      <c r="C32" s="382"/>
      <c r="D32" s="383"/>
      <c r="E32" s="100" t="str">
        <f t="shared" si="0"/>
        <v xml:space="preserve"> </v>
      </c>
      <c r="F32" s="102"/>
      <c r="G32" s="102"/>
      <c r="H32" s="373" t="str">
        <f>IF(C32="","",VLOOKUP(C32,'classe 2023'!D:F,3,FALSE))</f>
        <v/>
      </c>
      <c r="I32" s="373"/>
      <c r="J32" s="373"/>
      <c r="K32" s="197"/>
      <c r="M32" s="201">
        <v>16</v>
      </c>
      <c r="N32" s="386"/>
      <c r="O32" s="202" t="s">
        <v>5</v>
      </c>
      <c r="P32" s="433"/>
      <c r="Q32" s="434"/>
      <c r="R32" s="107"/>
      <c r="S32" s="105"/>
      <c r="T32" s="106"/>
      <c r="U32" s="370" t="str">
        <f>U31</f>
        <v/>
      </c>
      <c r="V32" s="371"/>
      <c r="W32" s="372"/>
      <c r="X32" s="200"/>
      <c r="Z32" s="195" t="str">
        <f t="shared" si="2"/>
        <v xml:space="preserve"> </v>
      </c>
      <c r="AB32" s="180">
        <f t="shared" si="1"/>
        <v>0</v>
      </c>
      <c r="AM32" s="195" t="str">
        <f t="shared" si="3"/>
        <v/>
      </c>
    </row>
    <row r="33" spans="1:39" x14ac:dyDescent="0.2">
      <c r="A33" s="196">
        <v>17</v>
      </c>
      <c r="B33" s="521"/>
      <c r="C33" s="382"/>
      <c r="D33" s="383"/>
      <c r="E33" s="100" t="str">
        <f t="shared" si="0"/>
        <v xml:space="preserve"> </v>
      </c>
      <c r="F33" s="102"/>
      <c r="G33" s="102"/>
      <c r="H33" s="373" t="str">
        <f>IF(C33="","",VLOOKUP(C33,'classe 2023'!D:F,3,FALSE))</f>
        <v/>
      </c>
      <c r="I33" s="373"/>
      <c r="J33" s="373"/>
      <c r="K33" s="197"/>
      <c r="M33" s="203">
        <v>17</v>
      </c>
      <c r="N33" s="398" t="s">
        <v>1</v>
      </c>
      <c r="O33" s="204" t="s">
        <v>2</v>
      </c>
      <c r="P33" s="397"/>
      <c r="Q33" s="383"/>
      <c r="R33" s="104" t="str">
        <f>IF(P33="e",""," ")</f>
        <v xml:space="preserve"> </v>
      </c>
      <c r="S33" s="105"/>
      <c r="T33" s="106"/>
      <c r="U33" s="370" t="str">
        <f>IF(P33="","",VLOOKUP(P33,'classe 2023'!A:B,2,FALSE))</f>
        <v/>
      </c>
      <c r="V33" s="371"/>
      <c r="W33" s="372"/>
      <c r="X33" s="200"/>
      <c r="Z33" s="195" t="str">
        <f t="shared" si="2"/>
        <v xml:space="preserve"> </v>
      </c>
      <c r="AB33" s="180">
        <f t="shared" si="1"/>
        <v>0</v>
      </c>
      <c r="AC33" s="180">
        <f>IF(P33="",0,4)</f>
        <v>0</v>
      </c>
      <c r="AM33" s="195" t="str">
        <f t="shared" si="3"/>
        <v xml:space="preserve"> </v>
      </c>
    </row>
    <row r="34" spans="1:39" x14ac:dyDescent="0.2">
      <c r="A34" s="196">
        <v>18</v>
      </c>
      <c r="B34" s="521"/>
      <c r="C34" s="382"/>
      <c r="D34" s="383"/>
      <c r="E34" s="100" t="str">
        <f t="shared" si="0"/>
        <v xml:space="preserve"> </v>
      </c>
      <c r="F34" s="102"/>
      <c r="G34" s="102"/>
      <c r="H34" s="373" t="str">
        <f>IF(C34="","",VLOOKUP(C34,'classe 2023'!D:F,3,FALSE))</f>
        <v/>
      </c>
      <c r="I34" s="373"/>
      <c r="J34" s="373"/>
      <c r="K34" s="197"/>
      <c r="M34" s="198">
        <v>18</v>
      </c>
      <c r="N34" s="385"/>
      <c r="O34" s="199" t="s">
        <v>3</v>
      </c>
      <c r="P34" s="429"/>
      <c r="Q34" s="430"/>
      <c r="R34" s="107"/>
      <c r="S34" s="105"/>
      <c r="T34" s="106"/>
      <c r="U34" s="508" t="str">
        <f>U33</f>
        <v/>
      </c>
      <c r="V34" s="509"/>
      <c r="W34" s="510"/>
      <c r="X34" s="200"/>
      <c r="Z34" s="195" t="str">
        <f t="shared" si="2"/>
        <v xml:space="preserve"> </v>
      </c>
      <c r="AB34" s="180">
        <f t="shared" si="1"/>
        <v>0</v>
      </c>
      <c r="AM34" s="195" t="str">
        <f t="shared" si="3"/>
        <v/>
      </c>
    </row>
    <row r="35" spans="1:39" x14ac:dyDescent="0.2">
      <c r="A35" s="196">
        <v>19</v>
      </c>
      <c r="B35" s="521"/>
      <c r="C35" s="382"/>
      <c r="D35" s="383"/>
      <c r="E35" s="100" t="str">
        <f t="shared" si="0"/>
        <v xml:space="preserve"> </v>
      </c>
      <c r="F35" s="102"/>
      <c r="G35" s="102"/>
      <c r="H35" s="373" t="str">
        <f>IF(C35="","",VLOOKUP(C35,'classe 2023'!D:F,3,FALSE))</f>
        <v/>
      </c>
      <c r="I35" s="373"/>
      <c r="J35" s="373"/>
      <c r="K35" s="197"/>
      <c r="M35" s="198">
        <v>19</v>
      </c>
      <c r="N35" s="385"/>
      <c r="O35" s="199" t="s">
        <v>4</v>
      </c>
      <c r="P35" s="431"/>
      <c r="Q35" s="432"/>
      <c r="R35" s="107"/>
      <c r="S35" s="105"/>
      <c r="T35" s="106"/>
      <c r="U35" s="370" t="str">
        <f>U34</f>
        <v/>
      </c>
      <c r="V35" s="371"/>
      <c r="W35" s="372"/>
      <c r="X35" s="200"/>
      <c r="Z35" s="195" t="str">
        <f t="shared" si="2"/>
        <v xml:space="preserve"> </v>
      </c>
      <c r="AB35" s="180">
        <f t="shared" si="1"/>
        <v>0</v>
      </c>
      <c r="AM35" s="195" t="str">
        <f t="shared" si="3"/>
        <v/>
      </c>
    </row>
    <row r="36" spans="1:39" ht="13.5" thickBot="1" x14ac:dyDescent="0.25">
      <c r="A36" s="205">
        <v>20</v>
      </c>
      <c r="B36" s="522"/>
      <c r="C36" s="374"/>
      <c r="D36" s="375"/>
      <c r="E36" s="100" t="str">
        <f t="shared" si="0"/>
        <v xml:space="preserve"> </v>
      </c>
      <c r="F36" s="103"/>
      <c r="G36" s="103"/>
      <c r="H36" s="373" t="str">
        <f>IF(C36="","",VLOOKUP(C36,'classe 2023'!D:F,3,FALSE))</f>
        <v/>
      </c>
      <c r="I36" s="373"/>
      <c r="J36" s="373"/>
      <c r="K36" s="206"/>
      <c r="M36" s="201">
        <v>20</v>
      </c>
      <c r="N36" s="386"/>
      <c r="O36" s="202" t="s">
        <v>5</v>
      </c>
      <c r="P36" s="435"/>
      <c r="Q36" s="436"/>
      <c r="R36" s="108"/>
      <c r="S36" s="109"/>
      <c r="T36" s="110"/>
      <c r="U36" s="513" t="str">
        <f>U35</f>
        <v/>
      </c>
      <c r="V36" s="514"/>
      <c r="W36" s="515"/>
      <c r="X36" s="207"/>
      <c r="Z36" s="195" t="str">
        <f t="shared" si="2"/>
        <v xml:space="preserve"> </v>
      </c>
      <c r="AB36" s="180">
        <f t="shared" si="1"/>
        <v>0</v>
      </c>
      <c r="AM36" s="195" t="str">
        <f t="shared" si="3"/>
        <v/>
      </c>
    </row>
    <row r="37" spans="1:39" ht="7.5" customHeight="1" thickBot="1" x14ac:dyDescent="0.25">
      <c r="A37" s="437"/>
      <c r="B37" s="399"/>
      <c r="C37" s="399"/>
      <c r="D37" s="399"/>
      <c r="E37" s="399"/>
      <c r="F37" s="399"/>
      <c r="G37" s="399"/>
      <c r="H37" s="399"/>
      <c r="I37" s="399"/>
      <c r="X37" s="208"/>
    </row>
    <row r="38" spans="1:39" ht="15.75" x14ac:dyDescent="0.25">
      <c r="A38" s="518" t="s">
        <v>14392</v>
      </c>
      <c r="B38" s="517"/>
      <c r="C38" s="517"/>
      <c r="D38" s="517"/>
      <c r="E38" s="517"/>
      <c r="F38" s="517"/>
      <c r="G38" s="517"/>
      <c r="H38" s="517"/>
      <c r="I38" s="517"/>
      <c r="J38" s="517"/>
      <c r="K38" s="519"/>
      <c r="L38" s="219"/>
      <c r="M38" s="516" t="s">
        <v>32</v>
      </c>
      <c r="N38" s="517"/>
      <c r="O38" s="517"/>
      <c r="P38" s="517"/>
      <c r="Q38" s="517"/>
      <c r="R38" s="517"/>
      <c r="S38" s="517"/>
      <c r="T38" s="511"/>
      <c r="U38" s="512"/>
      <c r="V38" s="209">
        <f>T38*22</f>
        <v>0</v>
      </c>
      <c r="W38" s="467">
        <f>SUM(V38:V40)</f>
        <v>13</v>
      </c>
      <c r="X38" s="468"/>
    </row>
    <row r="39" spans="1:39" ht="15.75" x14ac:dyDescent="0.25">
      <c r="A39" s="496" t="s">
        <v>14393</v>
      </c>
      <c r="B39" s="497"/>
      <c r="C39" s="497"/>
      <c r="D39" s="497"/>
      <c r="E39" s="497"/>
      <c r="F39" s="497"/>
      <c r="G39" s="497"/>
      <c r="H39" s="497"/>
      <c r="I39" s="497"/>
      <c r="J39" s="497"/>
      <c r="K39" s="498"/>
      <c r="L39" s="221"/>
      <c r="M39" s="499"/>
      <c r="N39" s="497"/>
      <c r="O39" s="497"/>
      <c r="P39" s="497"/>
      <c r="Q39" s="497"/>
      <c r="R39" s="497"/>
      <c r="S39" s="498"/>
      <c r="T39" s="502">
        <v>1</v>
      </c>
      <c r="U39" s="503"/>
      <c r="V39" s="210">
        <f>T39*13</f>
        <v>13</v>
      </c>
      <c r="W39" s="469"/>
      <c r="X39" s="470"/>
      <c r="Z39" s="211"/>
    </row>
    <row r="40" spans="1:39" ht="16.5" thickBot="1" x14ac:dyDescent="0.3">
      <c r="A40" s="507" t="s">
        <v>14394</v>
      </c>
      <c r="B40" s="507"/>
      <c r="C40" s="507"/>
      <c r="D40" s="507"/>
      <c r="E40" s="507"/>
      <c r="F40" s="507"/>
      <c r="G40" s="507"/>
      <c r="H40" s="507"/>
      <c r="I40" s="507"/>
      <c r="J40" s="507"/>
      <c r="K40" s="507"/>
      <c r="L40" s="220"/>
      <c r="M40" s="500" t="s">
        <v>14399</v>
      </c>
      <c r="N40" s="501"/>
      <c r="O40" s="501"/>
      <c r="P40" s="501"/>
      <c r="Q40" s="501"/>
      <c r="R40" s="501"/>
      <c r="S40" s="501"/>
      <c r="T40" s="387"/>
      <c r="U40" s="388"/>
      <c r="V40" s="212">
        <f>55*T40</f>
        <v>0</v>
      </c>
      <c r="W40" s="469"/>
      <c r="X40" s="470"/>
    </row>
    <row r="41" spans="1:39" s="213" customFormat="1" ht="13.5" thickBot="1" x14ac:dyDescent="0.25">
      <c r="A41" s="504" t="s">
        <v>14404</v>
      </c>
      <c r="B41" s="505"/>
      <c r="C41" s="505"/>
      <c r="D41" s="505"/>
      <c r="E41" s="505"/>
      <c r="F41" s="505"/>
      <c r="G41" s="505"/>
      <c r="H41" s="505"/>
      <c r="I41" s="505"/>
      <c r="J41" s="505"/>
      <c r="K41" s="505"/>
      <c r="L41" s="505"/>
      <c r="M41" s="505"/>
      <c r="N41" s="506"/>
      <c r="O41" s="506"/>
      <c r="P41" s="506"/>
      <c r="Q41" s="506"/>
      <c r="R41" s="506"/>
      <c r="S41" s="506"/>
      <c r="T41" s="475">
        <f>W38</f>
        <v>13</v>
      </c>
      <c r="U41" s="476"/>
      <c r="V41" s="477"/>
      <c r="W41" s="469"/>
      <c r="X41" s="470"/>
    </row>
    <row r="42" spans="1:39" ht="13.5" customHeight="1" thickBot="1" x14ac:dyDescent="0.25">
      <c r="A42" s="473" t="s">
        <v>20269</v>
      </c>
      <c r="B42" s="474"/>
      <c r="C42" s="474"/>
      <c r="D42" s="474"/>
      <c r="E42" s="474"/>
      <c r="F42" s="474"/>
      <c r="G42" s="474"/>
      <c r="H42" s="474"/>
      <c r="I42" s="474"/>
      <c r="J42" s="474"/>
      <c r="K42" s="474"/>
      <c r="L42" s="474"/>
      <c r="M42" s="474"/>
      <c r="N42" s="474"/>
      <c r="O42" s="474"/>
      <c r="P42" s="474"/>
      <c r="Q42" s="474"/>
      <c r="R42" s="474"/>
      <c r="S42" s="474"/>
      <c r="T42" s="471" t="s">
        <v>14395</v>
      </c>
      <c r="U42" s="471"/>
      <c r="V42" s="472"/>
      <c r="W42" s="469"/>
      <c r="X42" s="470"/>
    </row>
    <row r="43" spans="1:39" ht="12.75" customHeight="1" x14ac:dyDescent="0.2">
      <c r="A43" s="487" t="s">
        <v>14401</v>
      </c>
      <c r="B43" s="488"/>
      <c r="C43" s="488"/>
      <c r="D43" s="488"/>
      <c r="E43" s="488"/>
      <c r="F43" s="488"/>
      <c r="G43" s="489"/>
      <c r="H43" s="478" t="s">
        <v>14400</v>
      </c>
      <c r="I43" s="479"/>
      <c r="J43" s="479"/>
      <c r="K43" s="479"/>
      <c r="L43" s="479"/>
      <c r="M43" s="479"/>
      <c r="N43" s="479"/>
      <c r="O43" s="479"/>
      <c r="P43" s="479"/>
      <c r="Q43" s="479"/>
      <c r="R43" s="479"/>
      <c r="S43" s="479"/>
      <c r="T43" s="479"/>
      <c r="U43" s="479"/>
      <c r="V43" s="479"/>
      <c r="W43" s="479"/>
      <c r="X43" s="480"/>
    </row>
    <row r="44" spans="1:39" s="214" customFormat="1" ht="12.75" customHeight="1" x14ac:dyDescent="0.2">
      <c r="A44" s="490"/>
      <c r="B44" s="491"/>
      <c r="C44" s="491"/>
      <c r="D44" s="491"/>
      <c r="E44" s="491"/>
      <c r="F44" s="491"/>
      <c r="G44" s="492"/>
      <c r="H44" s="481"/>
      <c r="I44" s="482"/>
      <c r="J44" s="482"/>
      <c r="K44" s="482"/>
      <c r="L44" s="482"/>
      <c r="M44" s="482"/>
      <c r="N44" s="482"/>
      <c r="O44" s="482"/>
      <c r="P44" s="482"/>
      <c r="Q44" s="482"/>
      <c r="R44" s="482"/>
      <c r="S44" s="482"/>
      <c r="T44" s="482"/>
      <c r="U44" s="482"/>
      <c r="V44" s="482"/>
      <c r="W44" s="482"/>
      <c r="X44" s="483"/>
      <c r="Y44" s="195"/>
      <c r="Z44" s="195"/>
      <c r="AA44" s="195"/>
      <c r="AB44" s="195"/>
      <c r="AC44" s="195"/>
      <c r="AD44" s="195"/>
      <c r="AE44" s="195"/>
      <c r="AF44" s="195"/>
      <c r="AG44" s="195"/>
      <c r="AH44" s="195"/>
      <c r="AI44" s="195"/>
      <c r="AJ44" s="195"/>
      <c r="AK44" s="195"/>
      <c r="AL44" s="195"/>
      <c r="AM44" s="195"/>
    </row>
    <row r="45" spans="1:39" s="215" customFormat="1" ht="13.5" customHeight="1" thickBot="1" x14ac:dyDescent="0.25">
      <c r="A45" s="493"/>
      <c r="B45" s="494"/>
      <c r="C45" s="494"/>
      <c r="D45" s="494"/>
      <c r="E45" s="494"/>
      <c r="F45" s="494"/>
      <c r="G45" s="495"/>
      <c r="H45" s="484"/>
      <c r="I45" s="485"/>
      <c r="J45" s="485"/>
      <c r="K45" s="485"/>
      <c r="L45" s="485"/>
      <c r="M45" s="485"/>
      <c r="N45" s="485"/>
      <c r="O45" s="485"/>
      <c r="P45" s="485"/>
      <c r="Q45" s="485"/>
      <c r="R45" s="485"/>
      <c r="S45" s="485"/>
      <c r="T45" s="485"/>
      <c r="U45" s="485"/>
      <c r="V45" s="485"/>
      <c r="W45" s="485"/>
      <c r="X45" s="486"/>
      <c r="Z45" s="216"/>
      <c r="AA45" s="216"/>
      <c r="AB45" s="216"/>
      <c r="AC45" s="216"/>
      <c r="AD45" s="216"/>
      <c r="AE45" s="216"/>
      <c r="AF45" s="216"/>
      <c r="AG45" s="216"/>
      <c r="AH45" s="216"/>
      <c r="AI45" s="216"/>
      <c r="AJ45" s="216"/>
      <c r="AK45" s="216"/>
      <c r="AL45" s="216"/>
      <c r="AM45" s="216"/>
    </row>
    <row r="53" spans="9:9" x14ac:dyDescent="0.2">
      <c r="I53" s="217"/>
    </row>
  </sheetData>
  <mergeCells count="138">
    <mergeCell ref="W38:X42"/>
    <mergeCell ref="T42:V42"/>
    <mergeCell ref="A42:S42"/>
    <mergeCell ref="T41:V41"/>
    <mergeCell ref="H43:X45"/>
    <mergeCell ref="A43:G45"/>
    <mergeCell ref="A39:K39"/>
    <mergeCell ref="M39:S39"/>
    <mergeCell ref="U31:W31"/>
    <mergeCell ref="M40:S40"/>
    <mergeCell ref="T39:U39"/>
    <mergeCell ref="A41:S41"/>
    <mergeCell ref="A40:K40"/>
    <mergeCell ref="C33:D33"/>
    <mergeCell ref="U33:W33"/>
    <mergeCell ref="U34:W34"/>
    <mergeCell ref="T38:U38"/>
    <mergeCell ref="U36:W36"/>
    <mergeCell ref="N33:N36"/>
    <mergeCell ref="M38:S38"/>
    <mergeCell ref="A38:K38"/>
    <mergeCell ref="B17:B36"/>
    <mergeCell ref="H17:J17"/>
    <mergeCell ref="H34:J34"/>
    <mergeCell ref="U21:W21"/>
    <mergeCell ref="H22:J22"/>
    <mergeCell ref="W6:X8"/>
    <mergeCell ref="Q9:X9"/>
    <mergeCell ref="I10:M10"/>
    <mergeCell ref="S10:X10"/>
    <mergeCell ref="X15:X16"/>
    <mergeCell ref="T15:T16"/>
    <mergeCell ref="K15:K16"/>
    <mergeCell ref="M15:M16"/>
    <mergeCell ref="H15:J16"/>
    <mergeCell ref="U15:W16"/>
    <mergeCell ref="A12:X12"/>
    <mergeCell ref="F15:F16"/>
    <mergeCell ref="N10:Q10"/>
    <mergeCell ref="G15:G16"/>
    <mergeCell ref="N15:P16"/>
    <mergeCell ref="R15:R16"/>
    <mergeCell ref="S15:S16"/>
    <mergeCell ref="Q15:Q16"/>
    <mergeCell ref="A13:X13"/>
    <mergeCell ref="A14:X14"/>
    <mergeCell ref="C20:D20"/>
    <mergeCell ref="D15:D16"/>
    <mergeCell ref="H18:J18"/>
    <mergeCell ref="H33:J33"/>
    <mergeCell ref="H24:J24"/>
    <mergeCell ref="H36:J36"/>
    <mergeCell ref="A37:I37"/>
    <mergeCell ref="C34:D34"/>
    <mergeCell ref="C35:D35"/>
    <mergeCell ref="H35:J35"/>
    <mergeCell ref="C30:D30"/>
    <mergeCell ref="C31:D31"/>
    <mergeCell ref="P22:Q24"/>
    <mergeCell ref="P26:Q28"/>
    <mergeCell ref="P30:Q32"/>
    <mergeCell ref="P34:Q36"/>
    <mergeCell ref="C22:D22"/>
    <mergeCell ref="C23:D23"/>
    <mergeCell ref="C24:D24"/>
    <mergeCell ref="C25:D25"/>
    <mergeCell ref="C26:D26"/>
    <mergeCell ref="C27:D27"/>
    <mergeCell ref="H30:J30"/>
    <mergeCell ref="N21:N24"/>
    <mergeCell ref="A1:C4"/>
    <mergeCell ref="D1:D4"/>
    <mergeCell ref="A5:X5"/>
    <mergeCell ref="A6:C6"/>
    <mergeCell ref="D6:M6"/>
    <mergeCell ref="G1:G4"/>
    <mergeCell ref="N6:P6"/>
    <mergeCell ref="T1:T4"/>
    <mergeCell ref="A9:C9"/>
    <mergeCell ref="D9:M9"/>
    <mergeCell ref="S6:U6"/>
    <mergeCell ref="S7:U7"/>
    <mergeCell ref="A7:C7"/>
    <mergeCell ref="Q8:U8"/>
    <mergeCell ref="N7:P7"/>
    <mergeCell ref="N8:P8"/>
    <mergeCell ref="D7:M7"/>
    <mergeCell ref="D8:M8"/>
    <mergeCell ref="A8:C8"/>
    <mergeCell ref="N9:P9"/>
    <mergeCell ref="T40:U40"/>
    <mergeCell ref="A10:B10"/>
    <mergeCell ref="C10:G10"/>
    <mergeCell ref="A11:X11"/>
    <mergeCell ref="P17:Q17"/>
    <mergeCell ref="P21:Q21"/>
    <mergeCell ref="P25:Q25"/>
    <mergeCell ref="P29:Q29"/>
    <mergeCell ref="P33:Q33"/>
    <mergeCell ref="C28:D28"/>
    <mergeCell ref="H23:J23"/>
    <mergeCell ref="U24:W24"/>
    <mergeCell ref="U25:W25"/>
    <mergeCell ref="H26:J26"/>
    <mergeCell ref="H25:J25"/>
    <mergeCell ref="U28:W28"/>
    <mergeCell ref="U29:W29"/>
    <mergeCell ref="U32:W32"/>
    <mergeCell ref="U30:W30"/>
    <mergeCell ref="N29:N32"/>
    <mergeCell ref="H32:J32"/>
    <mergeCell ref="N25:N28"/>
    <mergeCell ref="U18:W18"/>
    <mergeCell ref="U19:W19"/>
    <mergeCell ref="U26:W26"/>
    <mergeCell ref="H28:J28"/>
    <mergeCell ref="U27:W27"/>
    <mergeCell ref="C36:D36"/>
    <mergeCell ref="H21:J21"/>
    <mergeCell ref="H27:J27"/>
    <mergeCell ref="A15:A16"/>
    <mergeCell ref="B15:C16"/>
    <mergeCell ref="C17:D17"/>
    <mergeCell ref="C18:D18"/>
    <mergeCell ref="C19:D19"/>
    <mergeCell ref="U35:W35"/>
    <mergeCell ref="N17:N20"/>
    <mergeCell ref="U17:W17"/>
    <mergeCell ref="C32:D32"/>
    <mergeCell ref="C21:D21"/>
    <mergeCell ref="U20:W20"/>
    <mergeCell ref="H19:J19"/>
    <mergeCell ref="U23:W23"/>
    <mergeCell ref="H20:J20"/>
    <mergeCell ref="H29:J29"/>
    <mergeCell ref="H31:J31"/>
    <mergeCell ref="C29:D29"/>
    <mergeCell ref="P18:Q20"/>
  </mergeCells>
  <phoneticPr fontId="0" type="noConversion"/>
  <printOptions horizontalCentered="1"/>
  <pageMargins left="0.15748031496062992" right="0.15748031496062992" top="0.19685039370078741" bottom="0" header="0" footer="0"/>
  <pageSetup paperSize="9" scale="67" orientation="landscape" r:id="rId1"/>
  <headerFooter alignWithMargins="0"/>
  <ignoredErrors>
    <ignoredError sqref="U29 U33 U25" formula="1"/>
    <ignoredError sqref="D7:D9 C10 I10 S6:S7 Q9 T41" unlockedFormula="1"/>
    <ignoredError sqref="Q6:Q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4"/>
  <sheetViews>
    <sheetView topLeftCell="A4" workbookViewId="0">
      <selection activeCell="A11" sqref="A11:X14"/>
    </sheetView>
  </sheetViews>
  <sheetFormatPr baseColWidth="10" defaultColWidth="9.140625" defaultRowHeight="12.75" x14ac:dyDescent="0.2"/>
  <cols>
    <col min="1" max="1" width="3.28515625" customWidth="1"/>
    <col min="2" max="2" width="3.140625" bestFit="1" customWidth="1"/>
    <col min="3" max="3" width="5.28515625" customWidth="1"/>
    <col min="4" max="4" width="6.42578125" customWidth="1"/>
    <col min="5" max="5" width="5.7109375" hidden="1" customWidth="1"/>
    <col min="6" max="7" width="5.7109375" customWidth="1"/>
    <col min="8" max="8" width="9.140625" customWidth="1"/>
    <col min="9" max="9" width="17.28515625" customWidth="1"/>
    <col min="10" max="10" width="8.5703125" customWidth="1"/>
    <col min="11" max="11" width="8.140625" customWidth="1"/>
    <col min="12" max="12" width="0.5703125" customWidth="1"/>
    <col min="13" max="13" width="3.5703125" style="1" bestFit="1" customWidth="1"/>
    <col min="14" max="14" width="3.7109375" customWidth="1"/>
    <col min="15" max="15" width="3.28515625" customWidth="1"/>
    <col min="16" max="16" width="5.28515625" customWidth="1"/>
    <col min="17" max="17" width="6.42578125" customWidth="1"/>
    <col min="18" max="18" width="5.85546875" hidden="1" customWidth="1"/>
    <col min="19" max="20" width="5.7109375" customWidth="1"/>
    <col min="21" max="21" width="9.140625" customWidth="1"/>
    <col min="22" max="22" width="13.42578125" customWidth="1"/>
    <col min="23" max="23" width="12.28515625" customWidth="1"/>
    <col min="24" max="24" width="8.5703125" customWidth="1"/>
    <col min="25" max="25" width="9.140625" customWidth="1"/>
    <col min="26" max="26" width="9.140625" style="24" customWidth="1"/>
    <col min="27" max="36" width="3.5703125" style="24" customWidth="1"/>
    <col min="37" max="38" width="1.28515625" style="24" customWidth="1"/>
    <col min="39" max="39" width="9.140625" style="24" customWidth="1"/>
  </cols>
  <sheetData>
    <row r="1" spans="1:39" x14ac:dyDescent="0.2">
      <c r="A1" s="554"/>
      <c r="B1" s="554"/>
      <c r="C1" s="554"/>
      <c r="D1" s="583"/>
      <c r="G1" s="583"/>
      <c r="T1" s="583"/>
      <c r="Z1"/>
      <c r="AA1"/>
      <c r="AB1"/>
      <c r="AC1"/>
      <c r="AD1"/>
      <c r="AE1"/>
      <c r="AF1"/>
      <c r="AG1"/>
      <c r="AH1"/>
      <c r="AI1"/>
      <c r="AJ1"/>
      <c r="AK1"/>
      <c r="AL1"/>
      <c r="AM1"/>
    </row>
    <row r="2" spans="1:39" x14ac:dyDescent="0.2">
      <c r="A2" s="554"/>
      <c r="B2" s="554"/>
      <c r="C2" s="554"/>
      <c r="D2" s="583"/>
      <c r="G2" s="583"/>
      <c r="T2" s="583"/>
      <c r="Z2"/>
      <c r="AA2"/>
      <c r="AB2"/>
      <c r="AC2"/>
      <c r="AD2"/>
      <c r="AE2"/>
      <c r="AF2"/>
      <c r="AG2"/>
      <c r="AH2"/>
      <c r="AI2"/>
      <c r="AJ2"/>
      <c r="AK2"/>
      <c r="AL2"/>
      <c r="AM2"/>
    </row>
    <row r="3" spans="1:39" x14ac:dyDescent="0.2">
      <c r="A3" s="554"/>
      <c r="B3" s="554"/>
      <c r="C3" s="554"/>
      <c r="D3" s="583"/>
      <c r="G3" s="583"/>
      <c r="T3" s="583"/>
      <c r="X3" s="20"/>
      <c r="Z3"/>
      <c r="AA3"/>
      <c r="AB3"/>
      <c r="AC3"/>
      <c r="AD3"/>
      <c r="AE3"/>
      <c r="AF3"/>
      <c r="AG3"/>
      <c r="AH3"/>
      <c r="AI3"/>
      <c r="AJ3"/>
      <c r="AK3"/>
      <c r="AL3"/>
      <c r="AM3"/>
    </row>
    <row r="4" spans="1:39" ht="18.75" customHeight="1" thickBot="1" x14ac:dyDescent="0.25">
      <c r="A4" s="582"/>
      <c r="B4" s="582"/>
      <c r="C4" s="582"/>
      <c r="D4" s="584"/>
      <c r="E4" s="17"/>
      <c r="F4" s="17"/>
      <c r="G4" s="584"/>
      <c r="H4" s="17"/>
      <c r="I4" s="17"/>
      <c r="T4" s="584"/>
      <c r="Z4"/>
      <c r="AA4"/>
      <c r="AB4"/>
      <c r="AC4"/>
      <c r="AD4"/>
      <c r="AE4"/>
      <c r="AF4"/>
      <c r="AG4"/>
      <c r="AH4"/>
      <c r="AI4"/>
      <c r="AJ4"/>
      <c r="AK4"/>
      <c r="AL4"/>
      <c r="AM4"/>
    </row>
    <row r="5" spans="1:39" ht="13.5" thickBot="1" x14ac:dyDescent="0.25">
      <c r="A5" s="585" t="s">
        <v>29</v>
      </c>
      <c r="B5" s="586"/>
      <c r="C5" s="586"/>
      <c r="D5" s="586"/>
      <c r="E5" s="586"/>
      <c r="F5" s="586"/>
      <c r="G5" s="586"/>
      <c r="H5" s="586"/>
      <c r="I5" s="586"/>
      <c r="J5" s="586"/>
      <c r="K5" s="586"/>
      <c r="L5" s="586"/>
      <c r="M5" s="586"/>
      <c r="N5" s="586"/>
      <c r="O5" s="586"/>
      <c r="P5" s="586"/>
      <c r="Q5" s="586"/>
      <c r="R5" s="586"/>
      <c r="S5" s="586"/>
      <c r="T5" s="586"/>
      <c r="U5" s="586"/>
      <c r="V5" s="586"/>
      <c r="W5" s="586"/>
      <c r="X5" s="587"/>
    </row>
    <row r="6" spans="1:39" ht="13.5" thickBot="1" x14ac:dyDescent="0.25">
      <c r="A6" s="588" t="s">
        <v>88</v>
      </c>
      <c r="B6" s="589"/>
      <c r="C6" s="589"/>
      <c r="D6" s="590" t="s">
        <v>13</v>
      </c>
      <c r="E6" s="590"/>
      <c r="F6" s="590"/>
      <c r="G6" s="590"/>
      <c r="H6" s="590"/>
      <c r="I6" s="590"/>
      <c r="J6" s="590"/>
      <c r="K6" s="590"/>
      <c r="L6" s="590"/>
      <c r="M6" s="591"/>
      <c r="N6" s="592" t="s">
        <v>9</v>
      </c>
      <c r="O6" s="593"/>
      <c r="P6" s="593"/>
      <c r="Q6" s="94" t="s">
        <v>90</v>
      </c>
      <c r="R6" s="95"/>
      <c r="S6" s="594" t="e">
        <f>IF(W6="","",VLOOKUP($W6,eleveur!A:I,7,FALSE))</f>
        <v>#N/A</v>
      </c>
      <c r="T6" s="595"/>
      <c r="U6" s="596"/>
      <c r="V6" s="28" t="s">
        <v>19</v>
      </c>
      <c r="W6" s="597">
        <v>1956</v>
      </c>
      <c r="X6" s="598"/>
    </row>
    <row r="7" spans="1:39" ht="13.5" thickBot="1" x14ac:dyDescent="0.25">
      <c r="A7" s="603" t="s">
        <v>21</v>
      </c>
      <c r="B7" s="604"/>
      <c r="C7" s="604"/>
      <c r="D7" s="605" t="e">
        <f>IF(W6="","",VLOOKUP($W6,eleveur!A:F,3,FALSE))</f>
        <v>#N/A</v>
      </c>
      <c r="E7" s="605"/>
      <c r="F7" s="605"/>
      <c r="G7" s="605"/>
      <c r="H7" s="605"/>
      <c r="I7" s="605"/>
      <c r="J7" s="605"/>
      <c r="K7" s="605"/>
      <c r="L7" s="605"/>
      <c r="M7" s="606"/>
      <c r="N7" s="607" t="s">
        <v>20</v>
      </c>
      <c r="O7" s="608"/>
      <c r="P7" s="608"/>
      <c r="Q7" s="96" t="s">
        <v>90</v>
      </c>
      <c r="R7" s="97"/>
      <c r="S7" s="609" t="e">
        <f>IF(W6="","",VLOOKUP($W6,eleveur!A:I,8,FALSE))</f>
        <v>#N/A</v>
      </c>
      <c r="T7" s="610"/>
      <c r="U7" s="611"/>
      <c r="V7" s="28" t="s">
        <v>18</v>
      </c>
      <c r="W7" s="599"/>
      <c r="X7" s="600"/>
      <c r="Z7" s="24" t="str">
        <f>CONCATENATE(W7)</f>
        <v/>
      </c>
    </row>
    <row r="8" spans="1:39" x14ac:dyDescent="0.2">
      <c r="A8" s="603" t="s">
        <v>24</v>
      </c>
      <c r="B8" s="612"/>
      <c r="C8" s="612"/>
      <c r="D8" s="605" t="e">
        <f>IF(W6="","",VLOOKUP($W6,eleveur!A:F,2,FALSE))</f>
        <v>#N/A</v>
      </c>
      <c r="E8" s="605"/>
      <c r="F8" s="605"/>
      <c r="G8" s="605"/>
      <c r="H8" s="605"/>
      <c r="I8" s="605"/>
      <c r="J8" s="605"/>
      <c r="K8" s="605"/>
      <c r="L8" s="605"/>
      <c r="M8" s="606"/>
      <c r="N8" s="607" t="s">
        <v>6</v>
      </c>
      <c r="O8" s="608"/>
      <c r="P8" s="608"/>
      <c r="Q8" s="613"/>
      <c r="R8" s="614"/>
      <c r="S8" s="614"/>
      <c r="T8" s="614"/>
      <c r="U8" s="615"/>
      <c r="V8" s="28" t="s">
        <v>31</v>
      </c>
      <c r="W8" s="601"/>
      <c r="X8" s="602"/>
    </row>
    <row r="9" spans="1:39" ht="13.5" thickBot="1" x14ac:dyDescent="0.25">
      <c r="A9" s="603" t="s">
        <v>22</v>
      </c>
      <c r="B9" s="612"/>
      <c r="C9" s="612"/>
      <c r="D9" s="605" t="e">
        <f>IF(W6="","",VLOOKUP($W6,eleveur!A:F,4,FALSE))</f>
        <v>#N/A</v>
      </c>
      <c r="E9" s="605"/>
      <c r="F9" s="605"/>
      <c r="G9" s="605"/>
      <c r="H9" s="605"/>
      <c r="I9" s="605"/>
      <c r="J9" s="605"/>
      <c r="K9" s="605"/>
      <c r="L9" s="605"/>
      <c r="M9" s="606"/>
      <c r="N9" s="620" t="s">
        <v>6</v>
      </c>
      <c r="O9" s="621"/>
      <c r="P9" s="621"/>
      <c r="Q9" s="622" t="e">
        <f>IF(W6="","",VLOOKUP($W6,eleveur!A:I,9,FALSE))</f>
        <v>#N/A</v>
      </c>
      <c r="R9" s="623"/>
      <c r="S9" s="623"/>
      <c r="T9" s="623"/>
      <c r="U9" s="623"/>
      <c r="V9" s="623"/>
      <c r="W9" s="623"/>
      <c r="X9" s="624"/>
    </row>
    <row r="10" spans="1:39" ht="13.5" thickBot="1" x14ac:dyDescent="0.25">
      <c r="A10" s="625" t="s">
        <v>89</v>
      </c>
      <c r="B10" s="626"/>
      <c r="C10" s="627" t="e">
        <f>IF(W6="","",VLOOKUP($W6,eleveur!A:F,5,FALSE))</f>
        <v>#N/A</v>
      </c>
      <c r="D10" s="628"/>
      <c r="E10" s="628"/>
      <c r="F10" s="628"/>
      <c r="G10" s="629"/>
      <c r="H10" s="18" t="s">
        <v>23</v>
      </c>
      <c r="I10" s="627" t="e">
        <f>IF(W6="","",VLOOKUP($W6,eleveur!A:F,6,FALSE))</f>
        <v>#N/A</v>
      </c>
      <c r="J10" s="628"/>
      <c r="K10" s="628"/>
      <c r="L10" s="628"/>
      <c r="M10" s="629"/>
      <c r="N10" s="630" t="s">
        <v>30</v>
      </c>
      <c r="O10" s="631"/>
      <c r="P10" s="631"/>
      <c r="Q10" s="631"/>
      <c r="R10" s="19"/>
      <c r="S10" s="632" t="s">
        <v>14</v>
      </c>
      <c r="T10" s="633"/>
      <c r="U10" s="633"/>
      <c r="V10" s="633"/>
      <c r="W10" s="633"/>
      <c r="X10" s="634"/>
    </row>
    <row r="11" spans="1:39" ht="14.25" customHeight="1" thickTop="1" thickBot="1" x14ac:dyDescent="0.25">
      <c r="A11" s="394" t="s">
        <v>14405</v>
      </c>
      <c r="B11" s="616"/>
      <c r="C11" s="616"/>
      <c r="D11" s="616"/>
      <c r="E11" s="616"/>
      <c r="F11" s="616"/>
      <c r="G11" s="616"/>
      <c r="H11" s="616"/>
      <c r="I11" s="616"/>
      <c r="J11" s="616"/>
      <c r="K11" s="616"/>
      <c r="L11" s="616"/>
      <c r="M11" s="616"/>
      <c r="N11" s="616"/>
      <c r="O11" s="616"/>
      <c r="P11" s="616"/>
      <c r="Q11" s="616"/>
      <c r="R11" s="616"/>
      <c r="S11" s="616"/>
      <c r="T11" s="616"/>
      <c r="U11" s="616"/>
      <c r="V11" s="616"/>
      <c r="W11" s="616"/>
      <c r="X11" s="617"/>
    </row>
    <row r="12" spans="1:39" ht="14.25" customHeight="1" thickTop="1" thickBot="1" x14ac:dyDescent="0.25">
      <c r="A12" s="394" t="s">
        <v>14406</v>
      </c>
      <c r="B12" s="616"/>
      <c r="C12" s="616"/>
      <c r="D12" s="616"/>
      <c r="E12" s="616"/>
      <c r="F12" s="616"/>
      <c r="G12" s="616"/>
      <c r="H12" s="616"/>
      <c r="I12" s="616"/>
      <c r="J12" s="616"/>
      <c r="K12" s="616"/>
      <c r="L12" s="616"/>
      <c r="M12" s="616"/>
      <c r="N12" s="616"/>
      <c r="O12" s="616"/>
      <c r="P12" s="616"/>
      <c r="Q12" s="616"/>
      <c r="R12" s="616"/>
      <c r="S12" s="616"/>
      <c r="T12" s="616"/>
      <c r="U12" s="616"/>
      <c r="V12" s="616"/>
      <c r="W12" s="616"/>
      <c r="X12" s="617"/>
      <c r="Z12"/>
      <c r="AA12"/>
      <c r="AB12"/>
      <c r="AC12"/>
      <c r="AD12"/>
      <c r="AE12"/>
      <c r="AF12"/>
      <c r="AG12"/>
      <c r="AH12"/>
      <c r="AI12"/>
      <c r="AJ12"/>
      <c r="AK12"/>
      <c r="AL12"/>
      <c r="AM12"/>
    </row>
    <row r="13" spans="1:39" ht="13.5" customHeight="1" thickTop="1" thickBot="1" x14ac:dyDescent="0.25">
      <c r="A13" s="394" t="s">
        <v>14407</v>
      </c>
      <c r="B13" s="616"/>
      <c r="C13" s="616"/>
      <c r="D13" s="616"/>
      <c r="E13" s="616"/>
      <c r="F13" s="616"/>
      <c r="G13" s="616"/>
      <c r="H13" s="616"/>
      <c r="I13" s="616"/>
      <c r="J13" s="616"/>
      <c r="K13" s="616"/>
      <c r="L13" s="616"/>
      <c r="M13" s="616"/>
      <c r="N13" s="616"/>
      <c r="O13" s="616"/>
      <c r="P13" s="616"/>
      <c r="Q13" s="616"/>
      <c r="R13" s="616"/>
      <c r="S13" s="616"/>
      <c r="T13" s="616"/>
      <c r="U13" s="616"/>
      <c r="V13" s="616"/>
      <c r="W13" s="616"/>
      <c r="X13" s="617"/>
    </row>
    <row r="14" spans="1:39" ht="13.5" customHeight="1" thickTop="1" thickBot="1" x14ac:dyDescent="0.25">
      <c r="A14" s="394" t="s">
        <v>91</v>
      </c>
      <c r="B14" s="616"/>
      <c r="C14" s="616"/>
      <c r="D14" s="616"/>
      <c r="E14" s="616"/>
      <c r="F14" s="616"/>
      <c r="G14" s="616"/>
      <c r="H14" s="616"/>
      <c r="I14" s="616"/>
      <c r="J14" s="616"/>
      <c r="K14" s="616"/>
      <c r="L14" s="616"/>
      <c r="M14" s="616"/>
      <c r="N14" s="616"/>
      <c r="O14" s="616"/>
      <c r="P14" s="616"/>
      <c r="Q14" s="616"/>
      <c r="R14" s="616"/>
      <c r="S14" s="616"/>
      <c r="T14" s="616"/>
      <c r="U14" s="616"/>
      <c r="V14" s="616"/>
      <c r="W14" s="616"/>
      <c r="X14" s="617"/>
    </row>
    <row r="15" spans="1:39" ht="15" customHeight="1" thickTop="1" x14ac:dyDescent="0.2">
      <c r="A15" s="567" t="s">
        <v>0</v>
      </c>
      <c r="B15" s="618" t="s">
        <v>17</v>
      </c>
      <c r="C15" s="618"/>
      <c r="D15" s="575" t="s">
        <v>10</v>
      </c>
      <c r="E15" s="92"/>
      <c r="F15" s="575" t="s">
        <v>15</v>
      </c>
      <c r="G15" s="578" t="s">
        <v>16</v>
      </c>
      <c r="H15" s="580" t="s">
        <v>11823</v>
      </c>
      <c r="I15" s="580"/>
      <c r="J15" s="580"/>
      <c r="K15" s="565" t="s">
        <v>8</v>
      </c>
      <c r="L15" s="16"/>
      <c r="M15" s="567" t="s">
        <v>0</v>
      </c>
      <c r="N15" s="569" t="s">
        <v>25</v>
      </c>
      <c r="O15" s="570"/>
      <c r="P15" s="571"/>
      <c r="Q15" s="575" t="s">
        <v>26</v>
      </c>
      <c r="R15" s="575" t="s">
        <v>7</v>
      </c>
      <c r="S15" s="575" t="s">
        <v>27</v>
      </c>
      <c r="T15" s="578" t="s">
        <v>28</v>
      </c>
      <c r="U15" s="580" t="s">
        <v>11823</v>
      </c>
      <c r="V15" s="580"/>
      <c r="W15" s="580"/>
      <c r="X15" s="565" t="s">
        <v>8</v>
      </c>
    </row>
    <row r="16" spans="1:39" ht="19.5" customHeight="1" thickBot="1" x14ac:dyDescent="0.25">
      <c r="A16" s="568"/>
      <c r="B16" s="619"/>
      <c r="C16" s="619"/>
      <c r="D16" s="576"/>
      <c r="E16" s="93"/>
      <c r="F16" s="577"/>
      <c r="G16" s="579"/>
      <c r="H16" s="581"/>
      <c r="I16" s="581"/>
      <c r="J16" s="581"/>
      <c r="K16" s="566"/>
      <c r="L16" s="17"/>
      <c r="M16" s="568"/>
      <c r="N16" s="572"/>
      <c r="O16" s="573"/>
      <c r="P16" s="574"/>
      <c r="Q16" s="576"/>
      <c r="R16" s="577"/>
      <c r="S16" s="577"/>
      <c r="T16" s="579"/>
      <c r="U16" s="581"/>
      <c r="V16" s="581"/>
      <c r="W16" s="581"/>
      <c r="X16" s="566"/>
    </row>
    <row r="17" spans="1:39" x14ac:dyDescent="0.2">
      <c r="A17" s="10">
        <v>1</v>
      </c>
      <c r="B17" s="555" t="s">
        <v>33</v>
      </c>
      <c r="C17" s="409" t="s">
        <v>11621</v>
      </c>
      <c r="D17" s="558"/>
      <c r="E17" s="38" t="str">
        <f t="shared" ref="E17:E36" si="0">IF(C17="e",""," ")</f>
        <v xml:space="preserve"> </v>
      </c>
      <c r="F17" s="98">
        <v>33</v>
      </c>
      <c r="G17" s="37">
        <v>2017</v>
      </c>
      <c r="H17" s="559" t="e">
        <f>IF(C17="","",VLOOKUP(C17,'classe 2023'!D:F,3,FALSE))</f>
        <v>#N/A</v>
      </c>
      <c r="I17" s="559"/>
      <c r="J17" s="559"/>
      <c r="K17" s="25"/>
      <c r="M17" s="8">
        <v>1</v>
      </c>
      <c r="N17" s="560" t="s">
        <v>1</v>
      </c>
      <c r="O17" s="9" t="s">
        <v>2</v>
      </c>
      <c r="P17" s="561" t="s">
        <v>11822</v>
      </c>
      <c r="Q17" s="558"/>
      <c r="R17" s="35" t="str">
        <f>IF(P17="e",""," ")</f>
        <v xml:space="preserve"> </v>
      </c>
      <c r="S17" s="99">
        <v>33</v>
      </c>
      <c r="T17" s="37">
        <v>2017</v>
      </c>
      <c r="U17" s="562" t="e">
        <f>IF(P17="","",VLOOKUP(P17,'classe 2023'!A:B,2,FALSE))</f>
        <v>#N/A</v>
      </c>
      <c r="V17" s="563"/>
      <c r="W17" s="564"/>
      <c r="X17" s="11"/>
      <c r="Z17" s="22" t="str">
        <f>CONCATENATE(C17,E17,)</f>
        <v xml:space="preserve">E 34 </v>
      </c>
      <c r="AB17" s="24">
        <f>IF(C17="",0,1)</f>
        <v>1</v>
      </c>
      <c r="AC17" s="24">
        <f>IF(P17="",0,4)</f>
        <v>4</v>
      </c>
      <c r="AM17" s="22" t="str">
        <f>CONCATENATE(P17,R17,Q17)</f>
        <v xml:space="preserve">f1 85 </v>
      </c>
    </row>
    <row r="18" spans="1:39" x14ac:dyDescent="0.2">
      <c r="A18" s="12">
        <v>2</v>
      </c>
      <c r="B18" s="556"/>
      <c r="C18" s="422"/>
      <c r="D18" s="536"/>
      <c r="E18" s="38" t="str">
        <f t="shared" si="0"/>
        <v xml:space="preserve"> </v>
      </c>
      <c r="F18" s="40"/>
      <c r="G18" s="39"/>
      <c r="H18" s="532" t="str">
        <f>IF(C18="","",VLOOKUP(C18,'classe 2023'!D:F,3,FALSE))</f>
        <v/>
      </c>
      <c r="I18" s="532"/>
      <c r="J18" s="532"/>
      <c r="K18" s="26"/>
      <c r="M18" s="4">
        <v>2</v>
      </c>
      <c r="N18" s="549"/>
      <c r="O18" s="5" t="s">
        <v>3</v>
      </c>
      <c r="P18" s="44"/>
      <c r="Q18" s="45"/>
      <c r="R18" s="46"/>
      <c r="S18" s="43"/>
      <c r="T18" s="34"/>
      <c r="U18" s="562" t="e">
        <f>U17</f>
        <v>#N/A</v>
      </c>
      <c r="V18" s="563"/>
      <c r="W18" s="564"/>
      <c r="X18" s="13"/>
      <c r="Z18" s="22" t="str">
        <f>CONCATENATE(C18,E18,D18)</f>
        <v xml:space="preserve"> </v>
      </c>
      <c r="AB18" s="24">
        <f t="shared" ref="AB18:AB36" si="1">IF(C18="",0,1)</f>
        <v>0</v>
      </c>
      <c r="AM18" s="22" t="str">
        <f>CONCATENATE(P18,R18,Q18)</f>
        <v/>
      </c>
    </row>
    <row r="19" spans="1:39" x14ac:dyDescent="0.2">
      <c r="A19" s="12">
        <v>3</v>
      </c>
      <c r="B19" s="556"/>
      <c r="C19" s="422"/>
      <c r="D19" s="536"/>
      <c r="E19" s="38" t="str">
        <f t="shared" si="0"/>
        <v xml:space="preserve"> </v>
      </c>
      <c r="F19" s="40"/>
      <c r="G19" s="39"/>
      <c r="H19" s="532" t="str">
        <f>IF(C19="","",VLOOKUP(C19,'classe 2023'!D:F,3,FALSE))</f>
        <v/>
      </c>
      <c r="I19" s="532"/>
      <c r="J19" s="532"/>
      <c r="K19" s="26"/>
      <c r="M19" s="4">
        <v>3</v>
      </c>
      <c r="N19" s="549"/>
      <c r="O19" s="5" t="s">
        <v>4</v>
      </c>
      <c r="P19" s="44"/>
      <c r="Q19" s="45"/>
      <c r="R19" s="46"/>
      <c r="S19" s="43"/>
      <c r="T19" s="34"/>
      <c r="U19" s="562" t="e">
        <f>U18</f>
        <v>#N/A</v>
      </c>
      <c r="V19" s="563"/>
      <c r="W19" s="564"/>
      <c r="X19" s="13"/>
      <c r="Z19" s="22" t="str">
        <f>CONCATENATE(C19,E19,D19)</f>
        <v xml:space="preserve"> </v>
      </c>
      <c r="AB19" s="24">
        <f t="shared" si="1"/>
        <v>0</v>
      </c>
      <c r="AM19" s="22" t="str">
        <f>CONCATENATE(P19,R19,Q19)</f>
        <v/>
      </c>
    </row>
    <row r="20" spans="1:39" ht="13.5" thickBot="1" x14ac:dyDescent="0.25">
      <c r="A20" s="12">
        <v>4</v>
      </c>
      <c r="B20" s="556"/>
      <c r="C20" s="422"/>
      <c r="D20" s="536"/>
      <c r="E20" s="38" t="str">
        <f t="shared" si="0"/>
        <v xml:space="preserve"> </v>
      </c>
      <c r="F20" s="40"/>
      <c r="G20" s="39"/>
      <c r="H20" s="532" t="str">
        <f>IF(C20="","",VLOOKUP(C20,'classe 2023'!D:F,3,FALSE))</f>
        <v/>
      </c>
      <c r="I20" s="532"/>
      <c r="J20" s="532"/>
      <c r="K20" s="26"/>
      <c r="M20" s="6">
        <v>4</v>
      </c>
      <c r="N20" s="550"/>
      <c r="O20" s="7" t="s">
        <v>5</v>
      </c>
      <c r="P20" s="44"/>
      <c r="Q20" s="45"/>
      <c r="R20" s="46"/>
      <c r="S20" s="43"/>
      <c r="T20" s="34"/>
      <c r="U20" s="562" t="e">
        <f>U19</f>
        <v>#N/A</v>
      </c>
      <c r="V20" s="563"/>
      <c r="W20" s="564"/>
      <c r="X20" s="13"/>
      <c r="Z20" s="22" t="str">
        <f t="shared" ref="Z20:Z36" si="2">CONCATENATE(C20,E20,D20)</f>
        <v xml:space="preserve"> </v>
      </c>
      <c r="AB20" s="24">
        <f t="shared" si="1"/>
        <v>0</v>
      </c>
      <c r="AM20" s="22" t="str">
        <f t="shared" ref="AM20:AM36" si="3">CONCATENATE(P20,R20,Q20)</f>
        <v/>
      </c>
    </row>
    <row r="21" spans="1:39" x14ac:dyDescent="0.2">
      <c r="A21" s="12">
        <v>5</v>
      </c>
      <c r="B21" s="556"/>
      <c r="C21" s="422"/>
      <c r="D21" s="536"/>
      <c r="E21" s="38" t="str">
        <f t="shared" si="0"/>
        <v xml:space="preserve"> </v>
      </c>
      <c r="F21" s="40"/>
      <c r="G21" s="39"/>
      <c r="H21" s="532" t="str">
        <f>IF(C21="","",VLOOKUP(C21,'classe 2023'!D:F,3,FALSE))</f>
        <v/>
      </c>
      <c r="I21" s="532"/>
      <c r="J21" s="532"/>
      <c r="K21" s="26"/>
      <c r="M21" s="2">
        <v>5</v>
      </c>
      <c r="N21" s="548" t="s">
        <v>1</v>
      </c>
      <c r="O21" s="3" t="s">
        <v>2</v>
      </c>
      <c r="P21" s="551"/>
      <c r="Q21" s="552"/>
      <c r="R21" s="35" t="str">
        <f>IF(P21="e",""," ")</f>
        <v xml:space="preserve"> </v>
      </c>
      <c r="S21" s="43"/>
      <c r="T21" s="34"/>
      <c r="U21" s="537" t="str">
        <f>IF(P21="","",VLOOKUP(P21,'classe 2023'!A:B,2,FALSE))</f>
        <v/>
      </c>
      <c r="V21" s="538"/>
      <c r="W21" s="539"/>
      <c r="X21" s="13"/>
      <c r="Z21" s="22" t="str">
        <f t="shared" si="2"/>
        <v xml:space="preserve"> </v>
      </c>
      <c r="AB21" s="24">
        <f t="shared" si="1"/>
        <v>0</v>
      </c>
      <c r="AC21" s="24">
        <f>IF(P21="",0,4)</f>
        <v>0</v>
      </c>
      <c r="AM21" s="22" t="str">
        <f t="shared" si="3"/>
        <v xml:space="preserve"> </v>
      </c>
    </row>
    <row r="22" spans="1:39" x14ac:dyDescent="0.2">
      <c r="A22" s="12">
        <v>6</v>
      </c>
      <c r="B22" s="556"/>
      <c r="C22" s="422"/>
      <c r="D22" s="536"/>
      <c r="E22" s="38" t="str">
        <f t="shared" si="0"/>
        <v xml:space="preserve"> </v>
      </c>
      <c r="F22" s="40"/>
      <c r="G22" s="39"/>
      <c r="H22" s="532" t="str">
        <f>IF(C22="","",VLOOKUP(C22,'classe 2023'!D:F,3,FALSE))</f>
        <v/>
      </c>
      <c r="I22" s="532"/>
      <c r="J22" s="532"/>
      <c r="K22" s="26"/>
      <c r="M22" s="4">
        <v>6</v>
      </c>
      <c r="N22" s="549"/>
      <c r="O22" s="5" t="s">
        <v>3</v>
      </c>
      <c r="P22" s="44"/>
      <c r="Q22" s="45"/>
      <c r="R22" s="46"/>
      <c r="S22" s="43"/>
      <c r="T22" s="34"/>
      <c r="U22" s="89" t="str">
        <f>U21</f>
        <v/>
      </c>
      <c r="V22" s="90"/>
      <c r="W22" s="91"/>
      <c r="X22" s="13"/>
      <c r="Z22" s="22" t="str">
        <f t="shared" si="2"/>
        <v xml:space="preserve"> </v>
      </c>
      <c r="AB22" s="24">
        <f t="shared" si="1"/>
        <v>0</v>
      </c>
      <c r="AM22" s="22" t="str">
        <f t="shared" si="3"/>
        <v/>
      </c>
    </row>
    <row r="23" spans="1:39" x14ac:dyDescent="0.2">
      <c r="A23" s="12">
        <v>7</v>
      </c>
      <c r="B23" s="556"/>
      <c r="C23" s="422"/>
      <c r="D23" s="536"/>
      <c r="E23" s="38" t="str">
        <f t="shared" si="0"/>
        <v xml:space="preserve"> </v>
      </c>
      <c r="F23" s="40"/>
      <c r="G23" s="39"/>
      <c r="H23" s="532" t="str">
        <f>IF(C23="","",VLOOKUP(C23,'classe 2023'!D:F,3,FALSE))</f>
        <v/>
      </c>
      <c r="I23" s="532"/>
      <c r="J23" s="532"/>
      <c r="K23" s="26"/>
      <c r="M23" s="4">
        <v>7</v>
      </c>
      <c r="N23" s="549"/>
      <c r="O23" s="5" t="s">
        <v>4</v>
      </c>
      <c r="P23" s="44"/>
      <c r="Q23" s="45"/>
      <c r="R23" s="46"/>
      <c r="S23" s="43"/>
      <c r="T23" s="34"/>
      <c r="U23" s="537" t="str">
        <f>U22</f>
        <v/>
      </c>
      <c r="V23" s="538"/>
      <c r="W23" s="539"/>
      <c r="X23" s="13"/>
      <c r="Z23" s="22" t="str">
        <f t="shared" si="2"/>
        <v xml:space="preserve"> </v>
      </c>
      <c r="AB23" s="24">
        <f t="shared" si="1"/>
        <v>0</v>
      </c>
      <c r="AM23" s="22" t="str">
        <f t="shared" si="3"/>
        <v/>
      </c>
    </row>
    <row r="24" spans="1:39" ht="13.5" thickBot="1" x14ac:dyDescent="0.25">
      <c r="A24" s="12">
        <v>8</v>
      </c>
      <c r="B24" s="556"/>
      <c r="C24" s="422"/>
      <c r="D24" s="536"/>
      <c r="E24" s="38" t="str">
        <f t="shared" si="0"/>
        <v xml:space="preserve"> </v>
      </c>
      <c r="F24" s="40"/>
      <c r="G24" s="39"/>
      <c r="H24" s="532" t="str">
        <f>IF(C24="","",VLOOKUP(C24,'classe 2023'!D:F,3,FALSE))</f>
        <v/>
      </c>
      <c r="I24" s="532"/>
      <c r="J24" s="532"/>
      <c r="K24" s="26"/>
      <c r="M24" s="6">
        <v>8</v>
      </c>
      <c r="N24" s="550"/>
      <c r="O24" s="7" t="s">
        <v>5</v>
      </c>
      <c r="P24" s="44"/>
      <c r="Q24" s="45"/>
      <c r="R24" s="46"/>
      <c r="S24" s="43"/>
      <c r="T24" s="34"/>
      <c r="U24" s="537" t="str">
        <f>U23</f>
        <v/>
      </c>
      <c r="V24" s="538"/>
      <c r="W24" s="539"/>
      <c r="X24" s="13"/>
      <c r="Z24" s="22" t="str">
        <f t="shared" si="2"/>
        <v xml:space="preserve"> </v>
      </c>
      <c r="AB24" s="24">
        <f t="shared" si="1"/>
        <v>0</v>
      </c>
      <c r="AM24" s="22" t="str">
        <f t="shared" si="3"/>
        <v/>
      </c>
    </row>
    <row r="25" spans="1:39" x14ac:dyDescent="0.2">
      <c r="A25" s="12">
        <v>9</v>
      </c>
      <c r="B25" s="556"/>
      <c r="C25" s="422"/>
      <c r="D25" s="536"/>
      <c r="E25" s="38" t="str">
        <f t="shared" si="0"/>
        <v xml:space="preserve"> </v>
      </c>
      <c r="F25" s="40"/>
      <c r="G25" s="39"/>
      <c r="H25" s="532" t="str">
        <f>IF(C25="","",VLOOKUP(C25,'classe 2023'!D:F,3,FALSE))</f>
        <v/>
      </c>
      <c r="I25" s="532"/>
      <c r="J25" s="532"/>
      <c r="K25" s="26"/>
      <c r="M25" s="2">
        <v>9</v>
      </c>
      <c r="N25" s="548" t="s">
        <v>1</v>
      </c>
      <c r="O25" s="3" t="s">
        <v>2</v>
      </c>
      <c r="P25" s="551"/>
      <c r="Q25" s="552"/>
      <c r="R25" s="35" t="str">
        <f>IF(P25="e",""," ")</f>
        <v xml:space="preserve"> </v>
      </c>
      <c r="S25" s="43"/>
      <c r="T25" s="34"/>
      <c r="U25" s="537" t="str">
        <f>IF(P25="","",VLOOKUP(P25,'classe 2023'!A:B,2,FALSE))</f>
        <v/>
      </c>
      <c r="V25" s="538"/>
      <c r="W25" s="539"/>
      <c r="X25" s="13"/>
      <c r="Z25" s="22" t="str">
        <f t="shared" si="2"/>
        <v xml:space="preserve"> </v>
      </c>
      <c r="AB25" s="24">
        <f t="shared" si="1"/>
        <v>0</v>
      </c>
      <c r="AC25" s="24">
        <f>IF(P25="",0,4)</f>
        <v>0</v>
      </c>
      <c r="AM25" s="22" t="str">
        <f t="shared" si="3"/>
        <v xml:space="preserve"> </v>
      </c>
    </row>
    <row r="26" spans="1:39" x14ac:dyDescent="0.2">
      <c r="A26" s="12">
        <v>10</v>
      </c>
      <c r="B26" s="556"/>
      <c r="C26" s="422"/>
      <c r="D26" s="536"/>
      <c r="E26" s="38" t="str">
        <f t="shared" si="0"/>
        <v xml:space="preserve"> </v>
      </c>
      <c r="F26" s="40"/>
      <c r="G26" s="39"/>
      <c r="H26" s="532" t="str">
        <f>IF(C26="","",VLOOKUP(C26,'classe 2023'!D:F,3,FALSE))</f>
        <v/>
      </c>
      <c r="I26" s="532"/>
      <c r="J26" s="532"/>
      <c r="K26" s="26"/>
      <c r="M26" s="4">
        <v>10</v>
      </c>
      <c r="N26" s="549"/>
      <c r="O26" s="5" t="s">
        <v>3</v>
      </c>
      <c r="P26" s="44"/>
      <c r="Q26" s="45"/>
      <c r="R26" s="46"/>
      <c r="S26" s="43"/>
      <c r="T26" s="34"/>
      <c r="U26" s="537" t="str">
        <f>U25</f>
        <v/>
      </c>
      <c r="V26" s="538"/>
      <c r="W26" s="539"/>
      <c r="X26" s="13"/>
      <c r="Z26" s="22" t="str">
        <f t="shared" si="2"/>
        <v xml:space="preserve"> </v>
      </c>
      <c r="AB26" s="24">
        <f t="shared" si="1"/>
        <v>0</v>
      </c>
      <c r="AM26" s="22" t="str">
        <f t="shared" si="3"/>
        <v/>
      </c>
    </row>
    <row r="27" spans="1:39" x14ac:dyDescent="0.2">
      <c r="A27" s="12">
        <v>11</v>
      </c>
      <c r="B27" s="556"/>
      <c r="C27" s="422"/>
      <c r="D27" s="536"/>
      <c r="E27" s="38" t="str">
        <f t="shared" si="0"/>
        <v xml:space="preserve"> </v>
      </c>
      <c r="F27" s="40"/>
      <c r="G27" s="39"/>
      <c r="H27" s="532" t="str">
        <f>IF(C27="","",VLOOKUP(C27,'classe 2023'!D:F,3,FALSE))</f>
        <v/>
      </c>
      <c r="I27" s="532"/>
      <c r="J27" s="532"/>
      <c r="K27" s="26"/>
      <c r="M27" s="4">
        <v>11</v>
      </c>
      <c r="N27" s="549"/>
      <c r="O27" s="5" t="s">
        <v>4</v>
      </c>
      <c r="P27" s="44"/>
      <c r="Q27" s="45"/>
      <c r="R27" s="46"/>
      <c r="S27" s="43"/>
      <c r="T27" s="34"/>
      <c r="U27" s="537" t="str">
        <f>U26</f>
        <v/>
      </c>
      <c r="V27" s="538"/>
      <c r="W27" s="539"/>
      <c r="X27" s="13"/>
      <c r="Z27" s="22" t="str">
        <f t="shared" si="2"/>
        <v xml:space="preserve"> </v>
      </c>
      <c r="AB27" s="24">
        <f t="shared" si="1"/>
        <v>0</v>
      </c>
      <c r="AM27" s="22" t="str">
        <f t="shared" si="3"/>
        <v/>
      </c>
    </row>
    <row r="28" spans="1:39" ht="13.5" thickBot="1" x14ac:dyDescent="0.25">
      <c r="A28" s="12">
        <v>12</v>
      </c>
      <c r="B28" s="556"/>
      <c r="C28" s="422"/>
      <c r="D28" s="536"/>
      <c r="E28" s="38" t="str">
        <f t="shared" si="0"/>
        <v xml:space="preserve"> </v>
      </c>
      <c r="F28" s="40"/>
      <c r="G28" s="39"/>
      <c r="H28" s="532" t="str">
        <f>IF(C28="","",VLOOKUP(C28,'classe 2023'!D:F,3,FALSE))</f>
        <v/>
      </c>
      <c r="I28" s="532"/>
      <c r="J28" s="532"/>
      <c r="K28" s="26"/>
      <c r="M28" s="6">
        <v>12</v>
      </c>
      <c r="N28" s="550"/>
      <c r="O28" s="7" t="s">
        <v>5</v>
      </c>
      <c r="P28" s="44"/>
      <c r="Q28" s="45"/>
      <c r="R28" s="46"/>
      <c r="S28" s="43"/>
      <c r="T28" s="34"/>
      <c r="U28" s="537" t="str">
        <f>U27</f>
        <v/>
      </c>
      <c r="V28" s="538"/>
      <c r="W28" s="539"/>
      <c r="X28" s="13"/>
      <c r="Z28" s="22" t="str">
        <f t="shared" si="2"/>
        <v xml:space="preserve"> </v>
      </c>
      <c r="AB28" s="24">
        <f t="shared" si="1"/>
        <v>0</v>
      </c>
      <c r="AM28" s="22" t="str">
        <f t="shared" si="3"/>
        <v/>
      </c>
    </row>
    <row r="29" spans="1:39" x14ac:dyDescent="0.2">
      <c r="A29" s="12">
        <v>13</v>
      </c>
      <c r="B29" s="556"/>
      <c r="C29" s="422"/>
      <c r="D29" s="536"/>
      <c r="E29" s="38" t="str">
        <f t="shared" si="0"/>
        <v xml:space="preserve"> </v>
      </c>
      <c r="F29" s="40"/>
      <c r="G29" s="39"/>
      <c r="H29" s="532" t="str">
        <f>IF(C29="","",VLOOKUP(C29,'classe 2023'!D:F,3,FALSE))</f>
        <v/>
      </c>
      <c r="I29" s="532"/>
      <c r="J29" s="532"/>
      <c r="K29" s="26"/>
      <c r="M29" s="2">
        <v>13</v>
      </c>
      <c r="N29" s="548" t="s">
        <v>1</v>
      </c>
      <c r="O29" s="3" t="s">
        <v>2</v>
      </c>
      <c r="P29" s="551"/>
      <c r="Q29" s="552"/>
      <c r="R29" s="35" t="str">
        <f>IF(P29="e",""," ")</f>
        <v xml:space="preserve"> </v>
      </c>
      <c r="S29" s="43"/>
      <c r="T29" s="34"/>
      <c r="U29" s="537" t="str">
        <f>IF(P29="","",VLOOKUP(P29,'classe 2023'!A:B,2,FALSE))</f>
        <v/>
      </c>
      <c r="V29" s="538"/>
      <c r="W29" s="539"/>
      <c r="X29" s="13"/>
      <c r="Z29" s="22" t="str">
        <f t="shared" si="2"/>
        <v xml:space="preserve"> </v>
      </c>
      <c r="AB29" s="24">
        <f t="shared" si="1"/>
        <v>0</v>
      </c>
      <c r="AC29" s="24">
        <f>IF(P29="",0,4)</f>
        <v>0</v>
      </c>
      <c r="AM29" s="22" t="str">
        <f t="shared" si="3"/>
        <v xml:space="preserve"> </v>
      </c>
    </row>
    <row r="30" spans="1:39" x14ac:dyDescent="0.2">
      <c r="A30" s="12">
        <v>14</v>
      </c>
      <c r="B30" s="556"/>
      <c r="C30" s="422"/>
      <c r="D30" s="536"/>
      <c r="E30" s="38" t="str">
        <f t="shared" si="0"/>
        <v xml:space="preserve"> </v>
      </c>
      <c r="F30" s="40"/>
      <c r="G30" s="39"/>
      <c r="H30" s="532" t="str">
        <f>IF(C30="","",VLOOKUP(C30,'classe 2023'!D:F,3,FALSE))</f>
        <v/>
      </c>
      <c r="I30" s="532"/>
      <c r="J30" s="532"/>
      <c r="K30" s="26"/>
      <c r="M30" s="4">
        <v>14</v>
      </c>
      <c r="N30" s="549"/>
      <c r="O30" s="5" t="s">
        <v>3</v>
      </c>
      <c r="P30" s="44"/>
      <c r="Q30" s="45"/>
      <c r="R30" s="46"/>
      <c r="S30" s="43"/>
      <c r="T30" s="34"/>
      <c r="U30" s="537" t="str">
        <f>U29</f>
        <v/>
      </c>
      <c r="V30" s="538"/>
      <c r="W30" s="539"/>
      <c r="X30" s="13"/>
      <c r="Z30" s="22" t="str">
        <f t="shared" si="2"/>
        <v xml:space="preserve"> </v>
      </c>
      <c r="AB30" s="24">
        <f t="shared" si="1"/>
        <v>0</v>
      </c>
      <c r="AM30" s="22" t="str">
        <f t="shared" si="3"/>
        <v/>
      </c>
    </row>
    <row r="31" spans="1:39" x14ac:dyDescent="0.2">
      <c r="A31" s="12">
        <v>15</v>
      </c>
      <c r="B31" s="556"/>
      <c r="C31" s="422"/>
      <c r="D31" s="536"/>
      <c r="E31" s="38" t="str">
        <f t="shared" si="0"/>
        <v xml:space="preserve"> </v>
      </c>
      <c r="F31" s="40"/>
      <c r="G31" s="39"/>
      <c r="H31" s="532" t="str">
        <f>IF(C31="","",VLOOKUP(C31,'classe 2023'!D:F,3,FALSE))</f>
        <v/>
      </c>
      <c r="I31" s="532"/>
      <c r="J31" s="532"/>
      <c r="K31" s="26"/>
      <c r="M31" s="4">
        <v>15</v>
      </c>
      <c r="N31" s="549"/>
      <c r="O31" s="5" t="s">
        <v>4</v>
      </c>
      <c r="P31" s="44"/>
      <c r="Q31" s="45"/>
      <c r="R31" s="46"/>
      <c r="S31" s="43"/>
      <c r="T31" s="34"/>
      <c r="U31" s="537" t="str">
        <f>U30</f>
        <v/>
      </c>
      <c r="V31" s="538"/>
      <c r="W31" s="539"/>
      <c r="X31" s="13"/>
      <c r="Z31" s="22" t="str">
        <f t="shared" si="2"/>
        <v xml:space="preserve"> </v>
      </c>
      <c r="AB31" s="24">
        <f t="shared" si="1"/>
        <v>0</v>
      </c>
      <c r="AM31" s="22" t="str">
        <f t="shared" si="3"/>
        <v/>
      </c>
    </row>
    <row r="32" spans="1:39" ht="13.5" thickBot="1" x14ac:dyDescent="0.25">
      <c r="A32" s="12">
        <v>16</v>
      </c>
      <c r="B32" s="556"/>
      <c r="C32" s="422"/>
      <c r="D32" s="536"/>
      <c r="E32" s="38" t="str">
        <f t="shared" si="0"/>
        <v xml:space="preserve"> </v>
      </c>
      <c r="F32" s="40"/>
      <c r="G32" s="39"/>
      <c r="H32" s="532" t="str">
        <f>IF(C32="","",VLOOKUP(C32,'classe 2023'!D:F,3,FALSE))</f>
        <v/>
      </c>
      <c r="I32" s="532"/>
      <c r="J32" s="532"/>
      <c r="K32" s="26"/>
      <c r="M32" s="6">
        <v>16</v>
      </c>
      <c r="N32" s="550"/>
      <c r="O32" s="7" t="s">
        <v>5</v>
      </c>
      <c r="P32" s="44"/>
      <c r="Q32" s="45"/>
      <c r="R32" s="46"/>
      <c r="S32" s="43"/>
      <c r="T32" s="34"/>
      <c r="U32" s="537" t="str">
        <f>U31</f>
        <v/>
      </c>
      <c r="V32" s="538"/>
      <c r="W32" s="539"/>
      <c r="X32" s="13"/>
      <c r="Z32" s="22" t="str">
        <f t="shared" si="2"/>
        <v xml:space="preserve"> </v>
      </c>
      <c r="AB32" s="24">
        <f t="shared" si="1"/>
        <v>0</v>
      </c>
      <c r="AM32" s="22" t="str">
        <f t="shared" si="3"/>
        <v/>
      </c>
    </row>
    <row r="33" spans="1:39" x14ac:dyDescent="0.2">
      <c r="A33" s="12">
        <v>17</v>
      </c>
      <c r="B33" s="556"/>
      <c r="C33" s="422"/>
      <c r="D33" s="536"/>
      <c r="E33" s="38" t="str">
        <f t="shared" si="0"/>
        <v xml:space="preserve"> </v>
      </c>
      <c r="F33" s="40"/>
      <c r="G33" s="39"/>
      <c r="H33" s="532" t="str">
        <f>IF(C33="","",VLOOKUP(C33,'classe 2023'!D:F,3,FALSE))</f>
        <v/>
      </c>
      <c r="I33" s="532"/>
      <c r="J33" s="532"/>
      <c r="K33" s="26"/>
      <c r="M33" s="2">
        <v>17</v>
      </c>
      <c r="N33" s="548" t="s">
        <v>1</v>
      </c>
      <c r="O33" s="3" t="s">
        <v>2</v>
      </c>
      <c r="P33" s="551"/>
      <c r="Q33" s="552"/>
      <c r="R33" s="35" t="str">
        <f>IF(P33="e",""," ")</f>
        <v xml:space="preserve"> </v>
      </c>
      <c r="S33" s="43"/>
      <c r="T33" s="34"/>
      <c r="U33" s="537" t="str">
        <f>IF(P33="","",VLOOKUP(P33,'classe 2023'!A:B,2,FALSE))</f>
        <v/>
      </c>
      <c r="V33" s="538"/>
      <c r="W33" s="539"/>
      <c r="X33" s="13"/>
      <c r="Z33" s="22" t="str">
        <f t="shared" si="2"/>
        <v xml:space="preserve"> </v>
      </c>
      <c r="AB33" s="24">
        <f t="shared" si="1"/>
        <v>0</v>
      </c>
      <c r="AC33" s="24">
        <f>IF(P33="",0,4)</f>
        <v>0</v>
      </c>
      <c r="AM33" s="22" t="str">
        <f t="shared" si="3"/>
        <v xml:space="preserve"> </v>
      </c>
    </row>
    <row r="34" spans="1:39" x14ac:dyDescent="0.2">
      <c r="A34" s="12">
        <v>18</v>
      </c>
      <c r="B34" s="556"/>
      <c r="C34" s="422"/>
      <c r="D34" s="536"/>
      <c r="E34" s="38" t="str">
        <f t="shared" si="0"/>
        <v xml:space="preserve"> </v>
      </c>
      <c r="F34" s="40"/>
      <c r="G34" s="39"/>
      <c r="H34" s="532" t="str">
        <f>IF(C34="","",VLOOKUP(C34,'classe 2023'!D:F,3,FALSE))</f>
        <v/>
      </c>
      <c r="I34" s="532"/>
      <c r="J34" s="532"/>
      <c r="K34" s="26"/>
      <c r="M34" s="4">
        <v>18</v>
      </c>
      <c r="N34" s="549"/>
      <c r="O34" s="5" t="s">
        <v>3</v>
      </c>
      <c r="P34" s="44"/>
      <c r="Q34" s="45"/>
      <c r="R34" s="46"/>
      <c r="S34" s="43"/>
      <c r="T34" s="34"/>
      <c r="U34" s="533" t="str">
        <f>U33</f>
        <v/>
      </c>
      <c r="V34" s="534"/>
      <c r="W34" s="535"/>
      <c r="X34" s="13"/>
      <c r="Z34" s="22" t="str">
        <f t="shared" si="2"/>
        <v xml:space="preserve"> </v>
      </c>
      <c r="AB34" s="24">
        <f t="shared" si="1"/>
        <v>0</v>
      </c>
      <c r="AM34" s="22" t="str">
        <f t="shared" si="3"/>
        <v/>
      </c>
    </row>
    <row r="35" spans="1:39" x14ac:dyDescent="0.2">
      <c r="A35" s="12">
        <v>19</v>
      </c>
      <c r="B35" s="556"/>
      <c r="C35" s="422"/>
      <c r="D35" s="536"/>
      <c r="E35" s="38" t="str">
        <f t="shared" si="0"/>
        <v xml:space="preserve"> </v>
      </c>
      <c r="F35" s="40"/>
      <c r="G35" s="39"/>
      <c r="H35" s="532" t="str">
        <f>IF(C35="","",VLOOKUP(C35,'classe 2023'!D:F,3,FALSE))</f>
        <v/>
      </c>
      <c r="I35" s="532"/>
      <c r="J35" s="532"/>
      <c r="K35" s="26"/>
      <c r="M35" s="4">
        <v>19</v>
      </c>
      <c r="N35" s="549"/>
      <c r="O35" s="5" t="s">
        <v>4</v>
      </c>
      <c r="P35" s="44"/>
      <c r="Q35" s="45"/>
      <c r="R35" s="46"/>
      <c r="S35" s="43"/>
      <c r="T35" s="34"/>
      <c r="U35" s="537" t="str">
        <f>U34</f>
        <v/>
      </c>
      <c r="V35" s="538"/>
      <c r="W35" s="539"/>
      <c r="X35" s="13"/>
      <c r="Z35" s="22" t="str">
        <f t="shared" si="2"/>
        <v xml:space="preserve"> </v>
      </c>
      <c r="AB35" s="24">
        <f t="shared" si="1"/>
        <v>0</v>
      </c>
      <c r="AM35" s="22" t="str">
        <f t="shared" si="3"/>
        <v/>
      </c>
    </row>
    <row r="36" spans="1:39" ht="13.5" thickBot="1" x14ac:dyDescent="0.25">
      <c r="A36" s="14">
        <v>20</v>
      </c>
      <c r="B36" s="557"/>
      <c r="C36" s="540"/>
      <c r="D36" s="541"/>
      <c r="E36" s="38" t="str">
        <f t="shared" si="0"/>
        <v xml:space="preserve"> </v>
      </c>
      <c r="F36" s="42"/>
      <c r="G36" s="41"/>
      <c r="H36" s="532" t="str">
        <f>IF(C36="","",VLOOKUP(C36,'classe 2023'!D:F,3,FALSE))</f>
        <v/>
      </c>
      <c r="I36" s="532"/>
      <c r="J36" s="532"/>
      <c r="K36" s="27"/>
      <c r="M36" s="6">
        <v>20</v>
      </c>
      <c r="N36" s="550"/>
      <c r="O36" s="7" t="s">
        <v>5</v>
      </c>
      <c r="P36" s="47"/>
      <c r="Q36" s="48"/>
      <c r="R36" s="49"/>
      <c r="S36" s="50"/>
      <c r="T36" s="36"/>
      <c r="U36" s="542" t="str">
        <f>U35</f>
        <v/>
      </c>
      <c r="V36" s="543"/>
      <c r="W36" s="544"/>
      <c r="X36" s="15"/>
      <c r="Z36" s="22" t="str">
        <f t="shared" si="2"/>
        <v xml:space="preserve"> </v>
      </c>
      <c r="AB36" s="24">
        <f t="shared" si="1"/>
        <v>0</v>
      </c>
      <c r="AM36" s="22" t="str">
        <f t="shared" si="3"/>
        <v/>
      </c>
    </row>
    <row r="37" spans="1:39" ht="7.5" customHeight="1" thickBot="1" x14ac:dyDescent="0.25">
      <c r="A37" s="553"/>
      <c r="B37" s="554"/>
      <c r="C37" s="554"/>
      <c r="D37" s="554"/>
      <c r="E37" s="554"/>
      <c r="F37" s="554"/>
      <c r="G37" s="554"/>
      <c r="H37" s="554"/>
      <c r="I37" s="554"/>
      <c r="X37" s="23"/>
    </row>
    <row r="38" spans="1:39" ht="12" customHeight="1" x14ac:dyDescent="0.25">
      <c r="A38" s="518" t="s">
        <v>14392</v>
      </c>
      <c r="B38" s="517"/>
      <c r="C38" s="517"/>
      <c r="D38" s="517"/>
      <c r="E38" s="517"/>
      <c r="F38" s="517"/>
      <c r="G38" s="517"/>
      <c r="H38" s="517"/>
      <c r="I38" s="517"/>
      <c r="J38" s="517"/>
      <c r="K38" s="519"/>
      <c r="L38" s="219"/>
      <c r="M38" s="516" t="s">
        <v>32</v>
      </c>
      <c r="N38" s="517"/>
      <c r="O38" s="517"/>
      <c r="P38" s="517"/>
      <c r="Q38" s="517"/>
      <c r="R38" s="517"/>
      <c r="S38" s="517"/>
      <c r="T38" s="511"/>
      <c r="U38" s="512"/>
      <c r="V38" s="209">
        <f>T38*22</f>
        <v>0</v>
      </c>
      <c r="W38" s="467">
        <f>SUM(V38:V40)</f>
        <v>13</v>
      </c>
      <c r="X38" s="468"/>
    </row>
    <row r="39" spans="1:39" ht="15.75" x14ac:dyDescent="0.25">
      <c r="A39" s="496" t="s">
        <v>14393</v>
      </c>
      <c r="B39" s="497"/>
      <c r="C39" s="497"/>
      <c r="D39" s="497"/>
      <c r="E39" s="497"/>
      <c r="F39" s="497"/>
      <c r="G39" s="497"/>
      <c r="H39" s="497"/>
      <c r="I39" s="497"/>
      <c r="J39" s="497"/>
      <c r="K39" s="498"/>
      <c r="L39" s="221"/>
      <c r="M39" s="499"/>
      <c r="N39" s="497"/>
      <c r="O39" s="497"/>
      <c r="P39" s="497"/>
      <c r="Q39" s="497"/>
      <c r="R39" s="497"/>
      <c r="S39" s="498"/>
      <c r="T39" s="502">
        <v>1</v>
      </c>
      <c r="U39" s="503"/>
      <c r="V39" s="210">
        <f>T39*13</f>
        <v>13</v>
      </c>
      <c r="W39" s="469"/>
      <c r="X39" s="470"/>
    </row>
    <row r="40" spans="1:39" ht="12.75" customHeight="1" thickBot="1" x14ac:dyDescent="0.3">
      <c r="A40" s="507" t="s">
        <v>14394</v>
      </c>
      <c r="B40" s="507"/>
      <c r="C40" s="507"/>
      <c r="D40" s="507"/>
      <c r="E40" s="507"/>
      <c r="F40" s="507"/>
      <c r="G40" s="507"/>
      <c r="H40" s="507"/>
      <c r="I40" s="507"/>
      <c r="J40" s="507"/>
      <c r="K40" s="507"/>
      <c r="L40" s="220"/>
      <c r="M40" s="500" t="s">
        <v>14399</v>
      </c>
      <c r="N40" s="501"/>
      <c r="O40" s="501"/>
      <c r="P40" s="501"/>
      <c r="Q40" s="501"/>
      <c r="R40" s="501"/>
      <c r="S40" s="501"/>
      <c r="T40" s="387"/>
      <c r="U40" s="388"/>
      <c r="V40" s="212">
        <f>55*T40</f>
        <v>0</v>
      </c>
      <c r="W40" s="469"/>
      <c r="X40" s="470"/>
    </row>
    <row r="41" spans="1:39" s="29" customFormat="1" ht="12.75" customHeight="1" thickBot="1" x14ac:dyDescent="0.25">
      <c r="A41" s="504" t="s">
        <v>14402</v>
      </c>
      <c r="B41" s="505"/>
      <c r="C41" s="505"/>
      <c r="D41" s="505"/>
      <c r="E41" s="505"/>
      <c r="F41" s="505"/>
      <c r="G41" s="505"/>
      <c r="H41" s="505"/>
      <c r="I41" s="505"/>
      <c r="J41" s="505"/>
      <c r="K41" s="505"/>
      <c r="L41" s="505"/>
      <c r="M41" s="505"/>
      <c r="N41" s="506"/>
      <c r="O41" s="506"/>
      <c r="P41" s="506"/>
      <c r="Q41" s="506"/>
      <c r="R41" s="506"/>
      <c r="S41" s="506"/>
      <c r="T41" s="545">
        <f>W38</f>
        <v>13</v>
      </c>
      <c r="U41" s="546"/>
      <c r="V41" s="547"/>
      <c r="W41" s="469"/>
      <c r="X41" s="470"/>
    </row>
    <row r="42" spans="1:39" ht="13.5" customHeight="1" thickBot="1" x14ac:dyDescent="0.25">
      <c r="A42" s="473" t="s">
        <v>11829</v>
      </c>
      <c r="B42" s="474"/>
      <c r="C42" s="474"/>
      <c r="D42" s="474"/>
      <c r="E42" s="474"/>
      <c r="F42" s="474"/>
      <c r="G42" s="474"/>
      <c r="H42" s="474"/>
      <c r="I42" s="474"/>
      <c r="J42" s="474"/>
      <c r="K42" s="474"/>
      <c r="L42" s="474"/>
      <c r="M42" s="474"/>
      <c r="N42" s="474"/>
      <c r="O42" s="474"/>
      <c r="P42" s="474"/>
      <c r="Q42" s="474"/>
      <c r="R42" s="474"/>
      <c r="S42" s="474"/>
      <c r="T42" s="471" t="s">
        <v>14395</v>
      </c>
      <c r="U42" s="471"/>
      <c r="V42" s="472"/>
      <c r="W42" s="469"/>
      <c r="X42" s="470"/>
    </row>
    <row r="43" spans="1:39" x14ac:dyDescent="0.2">
      <c r="A43" s="487" t="s">
        <v>14401</v>
      </c>
      <c r="B43" s="488"/>
      <c r="C43" s="488"/>
      <c r="D43" s="488"/>
      <c r="E43" s="488"/>
      <c r="F43" s="488"/>
      <c r="G43" s="489"/>
      <c r="H43" s="523" t="s">
        <v>14403</v>
      </c>
      <c r="I43" s="524"/>
      <c r="J43" s="524"/>
      <c r="K43" s="524"/>
      <c r="L43" s="524"/>
      <c r="M43" s="524"/>
      <c r="N43" s="524"/>
      <c r="O43" s="524"/>
      <c r="P43" s="524"/>
      <c r="Q43" s="524"/>
      <c r="R43" s="524"/>
      <c r="S43" s="524"/>
      <c r="T43" s="524"/>
      <c r="U43" s="524"/>
      <c r="V43" s="524"/>
      <c r="W43" s="524"/>
      <c r="X43" s="525"/>
    </row>
    <row r="44" spans="1:39" s="21" customFormat="1" ht="12.75" customHeight="1" x14ac:dyDescent="0.2">
      <c r="A44" s="490"/>
      <c r="B44" s="491"/>
      <c r="C44" s="491"/>
      <c r="D44" s="491"/>
      <c r="E44" s="491"/>
      <c r="F44" s="491"/>
      <c r="G44" s="492"/>
      <c r="H44" s="526"/>
      <c r="I44" s="527"/>
      <c r="J44" s="527"/>
      <c r="K44" s="527"/>
      <c r="L44" s="527"/>
      <c r="M44" s="527"/>
      <c r="N44" s="527"/>
      <c r="O44" s="527"/>
      <c r="P44" s="527"/>
      <c r="Q44" s="527"/>
      <c r="R44" s="527"/>
      <c r="S44" s="527"/>
      <c r="T44" s="527"/>
      <c r="U44" s="527"/>
      <c r="V44" s="527"/>
      <c r="W44" s="527"/>
      <c r="X44" s="528"/>
      <c r="Y44" s="22"/>
      <c r="Z44" s="22"/>
      <c r="AA44" s="22"/>
      <c r="AB44" s="22"/>
      <c r="AC44" s="22"/>
      <c r="AD44" s="22"/>
      <c r="AE44" s="22"/>
      <c r="AF44" s="22"/>
      <c r="AG44" s="22"/>
      <c r="AH44" s="22"/>
      <c r="AI44" s="22"/>
      <c r="AJ44" s="22"/>
      <c r="AK44" s="22"/>
      <c r="AL44" s="22"/>
      <c r="AM44" s="22"/>
    </row>
    <row r="45" spans="1:39" s="30" customFormat="1" ht="13.5" customHeight="1" thickBot="1" x14ac:dyDescent="0.25">
      <c r="A45" s="493"/>
      <c r="B45" s="494"/>
      <c r="C45" s="494"/>
      <c r="D45" s="494"/>
      <c r="E45" s="494"/>
      <c r="F45" s="494"/>
      <c r="G45" s="495"/>
      <c r="H45" s="529"/>
      <c r="I45" s="530"/>
      <c r="J45" s="530"/>
      <c r="K45" s="530"/>
      <c r="L45" s="530"/>
      <c r="M45" s="530"/>
      <c r="N45" s="530"/>
      <c r="O45" s="530"/>
      <c r="P45" s="530"/>
      <c r="Q45" s="530"/>
      <c r="R45" s="530"/>
      <c r="S45" s="530"/>
      <c r="T45" s="530"/>
      <c r="U45" s="530"/>
      <c r="V45" s="530"/>
      <c r="W45" s="530"/>
      <c r="X45" s="531"/>
      <c r="Z45" s="31"/>
      <c r="AA45" s="31"/>
      <c r="AB45" s="31"/>
      <c r="AC45" s="31"/>
      <c r="AD45" s="31"/>
      <c r="AE45" s="31"/>
      <c r="AF45" s="31"/>
      <c r="AG45" s="31"/>
      <c r="AH45" s="31"/>
      <c r="AI45" s="31"/>
      <c r="AJ45" s="31"/>
      <c r="AK45" s="31"/>
      <c r="AL45" s="31"/>
      <c r="AM45" s="31"/>
    </row>
    <row r="46" spans="1:39"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row>
    <row r="54" spans="9:9" x14ac:dyDescent="0.2">
      <c r="I54" s="32"/>
    </row>
  </sheetData>
  <mergeCells count="133">
    <mergeCell ref="A11:X11"/>
    <mergeCell ref="A12:X12"/>
    <mergeCell ref="A13:X13"/>
    <mergeCell ref="A14:X14"/>
    <mergeCell ref="A15:A16"/>
    <mergeCell ref="B15:C16"/>
    <mergeCell ref="A9:C9"/>
    <mergeCell ref="D9:M9"/>
    <mergeCell ref="N9:P9"/>
    <mergeCell ref="Q9:X9"/>
    <mergeCell ref="A10:B10"/>
    <mergeCell ref="C10:G10"/>
    <mergeCell ref="I10:M10"/>
    <mergeCell ref="N10:Q10"/>
    <mergeCell ref="S10:X10"/>
    <mergeCell ref="X15:X16"/>
    <mergeCell ref="D15:D16"/>
    <mergeCell ref="F15:F16"/>
    <mergeCell ref="G15:G16"/>
    <mergeCell ref="H15:J16"/>
    <mergeCell ref="A1:C4"/>
    <mergeCell ref="D1:D4"/>
    <mergeCell ref="G1:G4"/>
    <mergeCell ref="T1:T4"/>
    <mergeCell ref="A5:X5"/>
    <mergeCell ref="A6:C6"/>
    <mergeCell ref="D6:M6"/>
    <mergeCell ref="N6:P6"/>
    <mergeCell ref="S6:U6"/>
    <mergeCell ref="W6:X8"/>
    <mergeCell ref="A7:C7"/>
    <mergeCell ref="D7:M7"/>
    <mergeCell ref="N7:P7"/>
    <mergeCell ref="S7:U7"/>
    <mergeCell ref="A8:C8"/>
    <mergeCell ref="D8:M8"/>
    <mergeCell ref="N8:P8"/>
    <mergeCell ref="Q8:U8"/>
    <mergeCell ref="K15:K16"/>
    <mergeCell ref="M15:M16"/>
    <mergeCell ref="N15:P16"/>
    <mergeCell ref="Q15:Q16"/>
    <mergeCell ref="R15:R16"/>
    <mergeCell ref="S15:S16"/>
    <mergeCell ref="H18:J18"/>
    <mergeCell ref="U18:W18"/>
    <mergeCell ref="C19:D19"/>
    <mergeCell ref="H19:J19"/>
    <mergeCell ref="U19:W19"/>
    <mergeCell ref="T15:T16"/>
    <mergeCell ref="U15:W16"/>
    <mergeCell ref="H21:J21"/>
    <mergeCell ref="N21:N24"/>
    <mergeCell ref="P21:Q21"/>
    <mergeCell ref="U21:W21"/>
    <mergeCell ref="C22:D22"/>
    <mergeCell ref="H22:J22"/>
    <mergeCell ref="C23:D23"/>
    <mergeCell ref="H23:J23"/>
    <mergeCell ref="U23:W23"/>
    <mergeCell ref="C21:D21"/>
    <mergeCell ref="U26:W26"/>
    <mergeCell ref="C27:D27"/>
    <mergeCell ref="H27:J27"/>
    <mergeCell ref="U27:W27"/>
    <mergeCell ref="C28:D28"/>
    <mergeCell ref="H28:J28"/>
    <mergeCell ref="U28:W28"/>
    <mergeCell ref="C24:D24"/>
    <mergeCell ref="H24:J24"/>
    <mergeCell ref="U24:W24"/>
    <mergeCell ref="C25:D25"/>
    <mergeCell ref="H25:J25"/>
    <mergeCell ref="N25:N28"/>
    <mergeCell ref="P25:Q25"/>
    <mergeCell ref="U25:W25"/>
    <mergeCell ref="C26:D26"/>
    <mergeCell ref="H26:J26"/>
    <mergeCell ref="C29:D29"/>
    <mergeCell ref="H29:J29"/>
    <mergeCell ref="N29:N32"/>
    <mergeCell ref="P29:Q29"/>
    <mergeCell ref="U29:W29"/>
    <mergeCell ref="C30:D30"/>
    <mergeCell ref="H30:J30"/>
    <mergeCell ref="U30:W30"/>
    <mergeCell ref="C31:D31"/>
    <mergeCell ref="H31:J31"/>
    <mergeCell ref="U31:W31"/>
    <mergeCell ref="C32:D32"/>
    <mergeCell ref="H32:J32"/>
    <mergeCell ref="U32:W32"/>
    <mergeCell ref="C33:D33"/>
    <mergeCell ref="H33:J33"/>
    <mergeCell ref="N33:N36"/>
    <mergeCell ref="P33:Q33"/>
    <mergeCell ref="U33:W33"/>
    <mergeCell ref="C34:D34"/>
    <mergeCell ref="A37:I37"/>
    <mergeCell ref="A38:K38"/>
    <mergeCell ref="M38:S38"/>
    <mergeCell ref="T38:U38"/>
    <mergeCell ref="B17:B36"/>
    <mergeCell ref="C17:D17"/>
    <mergeCell ref="H17:J17"/>
    <mergeCell ref="N17:N20"/>
    <mergeCell ref="P17:Q17"/>
    <mergeCell ref="U17:W17"/>
    <mergeCell ref="C18:D18"/>
    <mergeCell ref="C20:D20"/>
    <mergeCell ref="H20:J20"/>
    <mergeCell ref="U20:W20"/>
    <mergeCell ref="A43:G45"/>
    <mergeCell ref="T40:U40"/>
    <mergeCell ref="A41:S41"/>
    <mergeCell ref="H43:X45"/>
    <mergeCell ref="T39:U39"/>
    <mergeCell ref="A40:K40"/>
    <mergeCell ref="M40:S40"/>
    <mergeCell ref="H34:J34"/>
    <mergeCell ref="U34:W34"/>
    <mergeCell ref="C35:D35"/>
    <mergeCell ref="H35:J35"/>
    <mergeCell ref="U35:W35"/>
    <mergeCell ref="C36:D36"/>
    <mergeCell ref="H36:J36"/>
    <mergeCell ref="U36:W36"/>
    <mergeCell ref="W38:X42"/>
    <mergeCell ref="A39:K39"/>
    <mergeCell ref="M39:S39"/>
    <mergeCell ref="T41:V41"/>
    <mergeCell ref="A42:S42"/>
    <mergeCell ref="T42:V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54"/>
  <sheetViews>
    <sheetView topLeftCell="A34" workbookViewId="0">
      <selection activeCell="A39" sqref="A39:K39"/>
    </sheetView>
  </sheetViews>
  <sheetFormatPr baseColWidth="10" defaultColWidth="9.140625" defaultRowHeight="12.75" x14ac:dyDescent="0.2"/>
  <cols>
    <col min="1" max="1" width="3.28515625" style="111" customWidth="1"/>
    <col min="2" max="2" width="3.140625" style="111" bestFit="1" customWidth="1"/>
    <col min="3" max="3" width="5.28515625" style="111" customWidth="1"/>
    <col min="4" max="4" width="6.42578125" style="111" customWidth="1"/>
    <col min="5" max="5" width="5.7109375" style="111" hidden="1" customWidth="1"/>
    <col min="6" max="7" width="5.7109375" style="111" customWidth="1"/>
    <col min="8" max="8" width="9.140625" style="111" customWidth="1"/>
    <col min="9" max="9" width="17.28515625" style="111" customWidth="1"/>
    <col min="10" max="10" width="8.5703125" style="111" customWidth="1"/>
    <col min="11" max="11" width="8.140625" style="111" customWidth="1"/>
    <col min="12" max="12" width="0.5703125" style="111" customWidth="1"/>
    <col min="13" max="13" width="3.5703125" style="112" bestFit="1" customWidth="1"/>
    <col min="14" max="14" width="3.7109375" style="111" customWidth="1"/>
    <col min="15" max="15" width="3.28515625" style="111" customWidth="1"/>
    <col min="16" max="16" width="5.28515625" style="111" customWidth="1"/>
    <col min="17" max="17" width="6.42578125" style="111" customWidth="1"/>
    <col min="18" max="18" width="5.85546875" style="111" hidden="1" customWidth="1"/>
    <col min="19" max="20" width="5.7109375" style="111" customWidth="1"/>
    <col min="21" max="21" width="9.140625" style="111" customWidth="1"/>
    <col min="22" max="22" width="13.42578125" style="111" customWidth="1"/>
    <col min="23" max="23" width="12.28515625" style="111" customWidth="1"/>
    <col min="24" max="24" width="8.5703125" style="111" customWidth="1"/>
    <col min="25" max="25" width="9.140625" style="111" customWidth="1"/>
    <col min="26" max="26" width="9.140625" style="115" customWidth="1"/>
    <col min="27" max="36" width="3.5703125" style="115" customWidth="1"/>
    <col min="37" max="38" width="1.28515625" style="115" customWidth="1"/>
    <col min="39" max="39" width="9.140625" style="115" customWidth="1"/>
    <col min="40" max="16384" width="9.140625" style="111"/>
  </cols>
  <sheetData>
    <row r="1" spans="1:39" x14ac:dyDescent="0.2">
      <c r="A1" s="648"/>
      <c r="B1" s="648"/>
      <c r="C1" s="648"/>
      <c r="D1" s="650"/>
      <c r="G1" s="650"/>
      <c r="T1" s="650"/>
      <c r="Z1" s="111"/>
      <c r="AA1" s="111"/>
      <c r="AB1" s="111"/>
      <c r="AC1" s="111"/>
      <c r="AD1" s="111"/>
      <c r="AE1" s="111"/>
      <c r="AF1" s="111"/>
      <c r="AG1" s="111"/>
      <c r="AH1" s="111"/>
      <c r="AI1" s="111"/>
      <c r="AJ1" s="111"/>
      <c r="AK1" s="111"/>
      <c r="AL1" s="111"/>
      <c r="AM1" s="111"/>
    </row>
    <row r="2" spans="1:39" x14ac:dyDescent="0.2">
      <c r="A2" s="648"/>
      <c r="B2" s="648"/>
      <c r="C2" s="648"/>
      <c r="D2" s="650"/>
      <c r="G2" s="650"/>
      <c r="T2" s="650"/>
      <c r="Z2" s="111"/>
      <c r="AA2" s="111"/>
      <c r="AB2" s="111"/>
      <c r="AC2" s="111"/>
      <c r="AD2" s="111"/>
      <c r="AE2" s="111"/>
      <c r="AF2" s="111"/>
      <c r="AG2" s="111"/>
      <c r="AH2" s="111"/>
      <c r="AI2" s="111"/>
      <c r="AJ2" s="111"/>
      <c r="AK2" s="111"/>
      <c r="AL2" s="111"/>
      <c r="AM2" s="111"/>
    </row>
    <row r="3" spans="1:39" x14ac:dyDescent="0.2">
      <c r="A3" s="648"/>
      <c r="B3" s="648"/>
      <c r="C3" s="648"/>
      <c r="D3" s="650"/>
      <c r="G3" s="650"/>
      <c r="T3" s="650"/>
      <c r="X3" s="113"/>
      <c r="Z3" s="111"/>
      <c r="AA3" s="111"/>
      <c r="AB3" s="111"/>
      <c r="AC3" s="111"/>
      <c r="AD3" s="111"/>
      <c r="AE3" s="111"/>
      <c r="AF3" s="111"/>
      <c r="AG3" s="111"/>
      <c r="AH3" s="111"/>
      <c r="AI3" s="111"/>
      <c r="AJ3" s="111"/>
      <c r="AK3" s="111"/>
      <c r="AL3" s="111"/>
      <c r="AM3" s="111"/>
    </row>
    <row r="4" spans="1:39" ht="18.75" customHeight="1" thickBot="1" x14ac:dyDescent="0.25">
      <c r="A4" s="649"/>
      <c r="B4" s="649"/>
      <c r="C4" s="649"/>
      <c r="D4" s="651"/>
      <c r="E4" s="114"/>
      <c r="F4" s="114"/>
      <c r="G4" s="651"/>
      <c r="H4" s="114"/>
      <c r="I4" s="114"/>
      <c r="T4" s="651"/>
      <c r="Z4" s="111"/>
      <c r="AA4" s="111"/>
      <c r="AB4" s="111"/>
      <c r="AC4" s="111"/>
      <c r="AD4" s="111"/>
      <c r="AE4" s="111"/>
      <c r="AF4" s="111"/>
      <c r="AG4" s="111"/>
      <c r="AH4" s="111"/>
      <c r="AI4" s="111"/>
      <c r="AJ4" s="111"/>
      <c r="AK4" s="111"/>
      <c r="AL4" s="111"/>
      <c r="AM4" s="111"/>
    </row>
    <row r="5" spans="1:39" ht="13.5" thickBot="1" x14ac:dyDescent="0.25">
      <c r="A5" s="652" t="s">
        <v>29</v>
      </c>
      <c r="B5" s="653"/>
      <c r="C5" s="653"/>
      <c r="D5" s="653"/>
      <c r="E5" s="653"/>
      <c r="F5" s="653"/>
      <c r="G5" s="653"/>
      <c r="H5" s="653"/>
      <c r="I5" s="653"/>
      <c r="J5" s="653"/>
      <c r="K5" s="653"/>
      <c r="L5" s="653"/>
      <c r="M5" s="653"/>
      <c r="N5" s="653"/>
      <c r="O5" s="653"/>
      <c r="P5" s="653"/>
      <c r="Q5" s="653"/>
      <c r="R5" s="653"/>
      <c r="S5" s="653"/>
      <c r="T5" s="653"/>
      <c r="U5" s="653"/>
      <c r="V5" s="653"/>
      <c r="W5" s="653"/>
      <c r="X5" s="654"/>
    </row>
    <row r="6" spans="1:39" ht="13.5" thickBot="1" x14ac:dyDescent="0.25">
      <c r="A6" s="655" t="s">
        <v>88</v>
      </c>
      <c r="B6" s="656"/>
      <c r="C6" s="656"/>
      <c r="D6" s="657" t="s">
        <v>13</v>
      </c>
      <c r="E6" s="657"/>
      <c r="F6" s="657"/>
      <c r="G6" s="657"/>
      <c r="H6" s="657"/>
      <c r="I6" s="657"/>
      <c r="J6" s="657"/>
      <c r="K6" s="657"/>
      <c r="L6" s="657"/>
      <c r="M6" s="658"/>
      <c r="N6" s="659" t="s">
        <v>9</v>
      </c>
      <c r="O6" s="660"/>
      <c r="P6" s="660"/>
      <c r="Q6" s="116" t="s">
        <v>90</v>
      </c>
      <c r="R6" s="117"/>
      <c r="S6" s="661" t="e">
        <f>IF(W6="","",VLOOKUP($W6,eleveur!A:I,7,FALSE))</f>
        <v>#N/A</v>
      </c>
      <c r="T6" s="662"/>
      <c r="U6" s="663"/>
      <c r="V6" s="118" t="s">
        <v>19</v>
      </c>
      <c r="W6" s="664">
        <v>1956</v>
      </c>
      <c r="X6" s="665"/>
    </row>
    <row r="7" spans="1:39" ht="13.5" thickBot="1" x14ac:dyDescent="0.25">
      <c r="A7" s="635" t="s">
        <v>21</v>
      </c>
      <c r="B7" s="636"/>
      <c r="C7" s="636"/>
      <c r="D7" s="637" t="e">
        <f>IF(W6="","",VLOOKUP($W6,eleveur!A:F,3,FALSE))</f>
        <v>#N/A</v>
      </c>
      <c r="E7" s="637"/>
      <c r="F7" s="637"/>
      <c r="G7" s="637"/>
      <c r="H7" s="637"/>
      <c r="I7" s="637"/>
      <c r="J7" s="637"/>
      <c r="K7" s="637"/>
      <c r="L7" s="637"/>
      <c r="M7" s="638"/>
      <c r="N7" s="639" t="s">
        <v>20</v>
      </c>
      <c r="O7" s="640"/>
      <c r="P7" s="640"/>
      <c r="Q7" s="119" t="s">
        <v>90</v>
      </c>
      <c r="R7" s="120"/>
      <c r="S7" s="641" t="e">
        <f>IF(W6="","",VLOOKUP($W6,eleveur!A:I,8,FALSE))</f>
        <v>#N/A</v>
      </c>
      <c r="T7" s="642"/>
      <c r="U7" s="643"/>
      <c r="V7" s="118" t="s">
        <v>18</v>
      </c>
      <c r="W7" s="666"/>
      <c r="X7" s="667"/>
      <c r="Z7" s="115" t="str">
        <f>CONCATENATE(W7)</f>
        <v/>
      </c>
    </row>
    <row r="8" spans="1:39" x14ac:dyDescent="0.2">
      <c r="A8" s="635" t="s">
        <v>24</v>
      </c>
      <c r="B8" s="644"/>
      <c r="C8" s="644"/>
      <c r="D8" s="637" t="e">
        <f>IF(W6="","",VLOOKUP($W6,eleveur!A:F,2,FALSE))</f>
        <v>#N/A</v>
      </c>
      <c r="E8" s="637"/>
      <c r="F8" s="637"/>
      <c r="G8" s="637"/>
      <c r="H8" s="637"/>
      <c r="I8" s="637"/>
      <c r="J8" s="637"/>
      <c r="K8" s="637"/>
      <c r="L8" s="637"/>
      <c r="M8" s="638"/>
      <c r="N8" s="639" t="s">
        <v>6</v>
      </c>
      <c r="O8" s="640"/>
      <c r="P8" s="640"/>
      <c r="Q8" s="645"/>
      <c r="R8" s="646"/>
      <c r="S8" s="646"/>
      <c r="T8" s="646"/>
      <c r="U8" s="647"/>
      <c r="V8" s="118" t="s">
        <v>31</v>
      </c>
      <c r="W8" s="668"/>
      <c r="X8" s="669"/>
    </row>
    <row r="9" spans="1:39" ht="13.5" thickBot="1" x14ac:dyDescent="0.25">
      <c r="A9" s="635" t="s">
        <v>22</v>
      </c>
      <c r="B9" s="644"/>
      <c r="C9" s="644"/>
      <c r="D9" s="637" t="e">
        <f>IF(W6="","",VLOOKUP($W6,eleveur!A:F,4,FALSE))</f>
        <v>#N/A</v>
      </c>
      <c r="E9" s="637"/>
      <c r="F9" s="637"/>
      <c r="G9" s="637"/>
      <c r="H9" s="637"/>
      <c r="I9" s="637"/>
      <c r="J9" s="637"/>
      <c r="K9" s="637"/>
      <c r="L9" s="637"/>
      <c r="M9" s="638"/>
      <c r="N9" s="670" t="s">
        <v>6</v>
      </c>
      <c r="O9" s="671"/>
      <c r="P9" s="671"/>
      <c r="Q9" s="672" t="e">
        <f>IF(W6="","",VLOOKUP($W6,eleveur!A:I,9,FALSE))</f>
        <v>#N/A</v>
      </c>
      <c r="R9" s="673"/>
      <c r="S9" s="673"/>
      <c r="T9" s="673"/>
      <c r="U9" s="673"/>
      <c r="V9" s="673"/>
      <c r="W9" s="673"/>
      <c r="X9" s="674"/>
    </row>
    <row r="10" spans="1:39" ht="13.5" thickBot="1" x14ac:dyDescent="0.25">
      <c r="A10" s="675" t="s">
        <v>89</v>
      </c>
      <c r="B10" s="676"/>
      <c r="C10" s="677" t="e">
        <f>IF(W6="","",VLOOKUP($W6,eleveur!A:F,5,FALSE))</f>
        <v>#N/A</v>
      </c>
      <c r="D10" s="678"/>
      <c r="E10" s="678"/>
      <c r="F10" s="678"/>
      <c r="G10" s="679"/>
      <c r="H10" s="121" t="s">
        <v>23</v>
      </c>
      <c r="I10" s="677" t="e">
        <f>IF(W6="","",VLOOKUP($W6,eleveur!A:F,6,FALSE))</f>
        <v>#N/A</v>
      </c>
      <c r="J10" s="678"/>
      <c r="K10" s="678"/>
      <c r="L10" s="678"/>
      <c r="M10" s="679"/>
      <c r="N10" s="680" t="s">
        <v>30</v>
      </c>
      <c r="O10" s="681"/>
      <c r="P10" s="681"/>
      <c r="Q10" s="681"/>
      <c r="R10" s="122"/>
      <c r="S10" s="682" t="s">
        <v>14</v>
      </c>
      <c r="T10" s="683"/>
      <c r="U10" s="683"/>
      <c r="V10" s="683"/>
      <c r="W10" s="683"/>
      <c r="X10" s="684"/>
    </row>
    <row r="11" spans="1:39" ht="14.25" customHeight="1" thickTop="1" thickBot="1" x14ac:dyDescent="0.25">
      <c r="A11" s="394" t="s">
        <v>14405</v>
      </c>
      <c r="B11" s="616"/>
      <c r="C11" s="616"/>
      <c r="D11" s="616"/>
      <c r="E11" s="616"/>
      <c r="F11" s="616"/>
      <c r="G11" s="616"/>
      <c r="H11" s="616"/>
      <c r="I11" s="616"/>
      <c r="J11" s="616"/>
      <c r="K11" s="616"/>
      <c r="L11" s="616"/>
      <c r="M11" s="616"/>
      <c r="N11" s="616"/>
      <c r="O11" s="616"/>
      <c r="P11" s="616"/>
      <c r="Q11" s="616"/>
      <c r="R11" s="616"/>
      <c r="S11" s="616"/>
      <c r="T11" s="616"/>
      <c r="U11" s="616"/>
      <c r="V11" s="616"/>
      <c r="W11" s="616"/>
      <c r="X11" s="617"/>
    </row>
    <row r="12" spans="1:39" ht="14.25" customHeight="1" thickTop="1" thickBot="1" x14ac:dyDescent="0.25">
      <c r="A12" s="394" t="s">
        <v>14406</v>
      </c>
      <c r="B12" s="616"/>
      <c r="C12" s="616"/>
      <c r="D12" s="616"/>
      <c r="E12" s="616"/>
      <c r="F12" s="616"/>
      <c r="G12" s="616"/>
      <c r="H12" s="616"/>
      <c r="I12" s="616"/>
      <c r="J12" s="616"/>
      <c r="K12" s="616"/>
      <c r="L12" s="616"/>
      <c r="M12" s="616"/>
      <c r="N12" s="616"/>
      <c r="O12" s="616"/>
      <c r="P12" s="616"/>
      <c r="Q12" s="616"/>
      <c r="R12" s="616"/>
      <c r="S12" s="616"/>
      <c r="T12" s="616"/>
      <c r="U12" s="616"/>
      <c r="V12" s="616"/>
      <c r="W12" s="616"/>
      <c r="X12" s="617"/>
      <c r="Z12" s="111"/>
      <c r="AA12" s="111"/>
      <c r="AB12" s="111"/>
      <c r="AC12" s="111"/>
      <c r="AD12" s="111"/>
      <c r="AE12" s="111"/>
      <c r="AF12" s="111"/>
      <c r="AG12" s="111"/>
      <c r="AH12" s="111"/>
      <c r="AI12" s="111"/>
      <c r="AJ12" s="111"/>
      <c r="AK12" s="111"/>
      <c r="AL12" s="111"/>
      <c r="AM12" s="111"/>
    </row>
    <row r="13" spans="1:39" ht="13.5" customHeight="1" thickTop="1" thickBot="1" x14ac:dyDescent="0.25">
      <c r="A13" s="394" t="s">
        <v>14407</v>
      </c>
      <c r="B13" s="616"/>
      <c r="C13" s="616"/>
      <c r="D13" s="616"/>
      <c r="E13" s="616"/>
      <c r="F13" s="616"/>
      <c r="G13" s="616"/>
      <c r="H13" s="616"/>
      <c r="I13" s="616"/>
      <c r="J13" s="616"/>
      <c r="K13" s="616"/>
      <c r="L13" s="616"/>
      <c r="M13" s="616"/>
      <c r="N13" s="616"/>
      <c r="O13" s="616"/>
      <c r="P13" s="616"/>
      <c r="Q13" s="616"/>
      <c r="R13" s="616"/>
      <c r="S13" s="616"/>
      <c r="T13" s="616"/>
      <c r="U13" s="616"/>
      <c r="V13" s="616"/>
      <c r="W13" s="616"/>
      <c r="X13" s="617"/>
    </row>
    <row r="14" spans="1:39" ht="13.5" customHeight="1" thickTop="1" thickBot="1" x14ac:dyDescent="0.25">
      <c r="A14" s="394" t="s">
        <v>91</v>
      </c>
      <c r="B14" s="616"/>
      <c r="C14" s="616"/>
      <c r="D14" s="616"/>
      <c r="E14" s="616"/>
      <c r="F14" s="616"/>
      <c r="G14" s="616"/>
      <c r="H14" s="616"/>
      <c r="I14" s="616"/>
      <c r="J14" s="616"/>
      <c r="K14" s="616"/>
      <c r="L14" s="616"/>
      <c r="M14" s="616"/>
      <c r="N14" s="616"/>
      <c r="O14" s="616"/>
      <c r="P14" s="616"/>
      <c r="Q14" s="616"/>
      <c r="R14" s="616"/>
      <c r="S14" s="616"/>
      <c r="T14" s="616"/>
      <c r="U14" s="616"/>
      <c r="V14" s="616"/>
      <c r="W14" s="616"/>
      <c r="X14" s="617"/>
    </row>
    <row r="15" spans="1:39" ht="15" customHeight="1" thickTop="1" x14ac:dyDescent="0.2">
      <c r="A15" s="685" t="s">
        <v>0</v>
      </c>
      <c r="B15" s="687" t="s">
        <v>17</v>
      </c>
      <c r="C15" s="687"/>
      <c r="D15" s="689" t="s">
        <v>10</v>
      </c>
      <c r="E15" s="123"/>
      <c r="F15" s="689" t="s">
        <v>11826</v>
      </c>
      <c r="G15" s="692" t="s">
        <v>16</v>
      </c>
      <c r="H15" s="694" t="s">
        <v>11823</v>
      </c>
      <c r="I15" s="694"/>
      <c r="J15" s="694"/>
      <c r="K15" s="696" t="s">
        <v>8</v>
      </c>
      <c r="L15" s="124"/>
      <c r="M15" s="685" t="s">
        <v>0</v>
      </c>
      <c r="N15" s="713" t="s">
        <v>25</v>
      </c>
      <c r="O15" s="714"/>
      <c r="P15" s="715"/>
      <c r="Q15" s="689" t="s">
        <v>26</v>
      </c>
      <c r="R15" s="689" t="s">
        <v>7</v>
      </c>
      <c r="S15" s="689" t="s">
        <v>11827</v>
      </c>
      <c r="T15" s="692" t="s">
        <v>28</v>
      </c>
      <c r="U15" s="694" t="s">
        <v>11823</v>
      </c>
      <c r="V15" s="694"/>
      <c r="W15" s="694"/>
      <c r="X15" s="696" t="s">
        <v>8</v>
      </c>
    </row>
    <row r="16" spans="1:39" ht="19.5" customHeight="1" thickBot="1" x14ac:dyDescent="0.25">
      <c r="A16" s="686"/>
      <c r="B16" s="688"/>
      <c r="C16" s="688"/>
      <c r="D16" s="690"/>
      <c r="E16" s="125"/>
      <c r="F16" s="691"/>
      <c r="G16" s="693"/>
      <c r="H16" s="695"/>
      <c r="I16" s="695"/>
      <c r="J16" s="695"/>
      <c r="K16" s="697"/>
      <c r="L16" s="114"/>
      <c r="M16" s="686"/>
      <c r="N16" s="716"/>
      <c r="O16" s="717"/>
      <c r="P16" s="718"/>
      <c r="Q16" s="690"/>
      <c r="R16" s="691"/>
      <c r="S16" s="691"/>
      <c r="T16" s="693"/>
      <c r="U16" s="695"/>
      <c r="V16" s="695"/>
      <c r="W16" s="695"/>
      <c r="X16" s="697"/>
    </row>
    <row r="17" spans="1:39" x14ac:dyDescent="0.2">
      <c r="A17" s="126">
        <v>1</v>
      </c>
      <c r="B17" s="698" t="s">
        <v>11828</v>
      </c>
      <c r="C17" s="701" t="s">
        <v>11621</v>
      </c>
      <c r="D17" s="702"/>
      <c r="E17" s="127" t="str">
        <f t="shared" ref="E17:E36" si="0">IF(C17="e",""," ")</f>
        <v xml:space="preserve"> </v>
      </c>
      <c r="F17" s="128">
        <v>33</v>
      </c>
      <c r="G17" s="129">
        <v>2017</v>
      </c>
      <c r="H17" s="703" t="e">
        <f>IF(C17="","",VLOOKUP(C17,'classe 2023'!D:F,3,FALSE))</f>
        <v>#N/A</v>
      </c>
      <c r="I17" s="703"/>
      <c r="J17" s="703"/>
      <c r="K17" s="130"/>
      <c r="M17" s="131">
        <v>1</v>
      </c>
      <c r="N17" s="704" t="s">
        <v>1</v>
      </c>
      <c r="O17" s="132" t="s">
        <v>2</v>
      </c>
      <c r="P17" s="707" t="s">
        <v>11822</v>
      </c>
      <c r="Q17" s="702"/>
      <c r="R17" s="133" t="str">
        <f>IF(P17="e",""," ")</f>
        <v xml:space="preserve"> </v>
      </c>
      <c r="S17" s="134">
        <v>33</v>
      </c>
      <c r="T17" s="129">
        <v>2017</v>
      </c>
      <c r="U17" s="708" t="e">
        <f>IF(P17="","",VLOOKUP(P17,'classe 2023'!A:B,2,FALSE))</f>
        <v>#N/A</v>
      </c>
      <c r="V17" s="709"/>
      <c r="W17" s="710"/>
      <c r="X17" s="135"/>
      <c r="Z17" s="136" t="str">
        <f>CONCATENATE(C17,E17,)</f>
        <v xml:space="preserve">E 34 </v>
      </c>
      <c r="AB17" s="115">
        <f>IF(C17="",0,1)</f>
        <v>1</v>
      </c>
      <c r="AC17" s="115">
        <f>IF(P17="",0,4)</f>
        <v>4</v>
      </c>
      <c r="AM17" s="136" t="str">
        <f>CONCATENATE(P17,R17,Q17)</f>
        <v xml:space="preserve">f1 85 </v>
      </c>
    </row>
    <row r="18" spans="1:39" x14ac:dyDescent="0.2">
      <c r="A18" s="137">
        <v>2</v>
      </c>
      <c r="B18" s="699"/>
      <c r="C18" s="711"/>
      <c r="D18" s="712"/>
      <c r="E18" s="127" t="str">
        <f t="shared" si="0"/>
        <v xml:space="preserve"> </v>
      </c>
      <c r="F18" s="138"/>
      <c r="G18" s="139"/>
      <c r="H18" s="719" t="str">
        <f>IF(C18="","",VLOOKUP(C18,'classe 2023'!D:F,3,FALSE))</f>
        <v/>
      </c>
      <c r="I18" s="719"/>
      <c r="J18" s="719"/>
      <c r="K18" s="140"/>
      <c r="M18" s="141">
        <v>2</v>
      </c>
      <c r="N18" s="705"/>
      <c r="O18" s="142" t="s">
        <v>3</v>
      </c>
      <c r="P18" s="143"/>
      <c r="Q18" s="144"/>
      <c r="R18" s="145"/>
      <c r="S18" s="146"/>
      <c r="T18" s="147"/>
      <c r="U18" s="708" t="e">
        <f>U17</f>
        <v>#N/A</v>
      </c>
      <c r="V18" s="709"/>
      <c r="W18" s="710"/>
      <c r="X18" s="148"/>
      <c r="Z18" s="136" t="str">
        <f>CONCATENATE(C18,E18,D18)</f>
        <v xml:space="preserve"> </v>
      </c>
      <c r="AB18" s="115">
        <f t="shared" ref="AB18:AB36" si="1">IF(C18="",0,1)</f>
        <v>0</v>
      </c>
      <c r="AM18" s="136" t="str">
        <f>CONCATENATE(P18,R18,Q18)</f>
        <v/>
      </c>
    </row>
    <row r="19" spans="1:39" x14ac:dyDescent="0.2">
      <c r="A19" s="137">
        <v>3</v>
      </c>
      <c r="B19" s="699"/>
      <c r="C19" s="711"/>
      <c r="D19" s="712"/>
      <c r="E19" s="127" t="str">
        <f t="shared" si="0"/>
        <v xml:space="preserve"> </v>
      </c>
      <c r="F19" s="138"/>
      <c r="G19" s="139"/>
      <c r="H19" s="719" t="str">
        <f>IF(C19="","",VLOOKUP(C19,'classe 2023'!D:F,3,FALSE))</f>
        <v/>
      </c>
      <c r="I19" s="719"/>
      <c r="J19" s="719"/>
      <c r="K19" s="140"/>
      <c r="M19" s="141">
        <v>3</v>
      </c>
      <c r="N19" s="705"/>
      <c r="O19" s="142" t="s">
        <v>4</v>
      </c>
      <c r="P19" s="143"/>
      <c r="Q19" s="144"/>
      <c r="R19" s="145"/>
      <c r="S19" s="146"/>
      <c r="T19" s="147"/>
      <c r="U19" s="708" t="e">
        <f>U18</f>
        <v>#N/A</v>
      </c>
      <c r="V19" s="709"/>
      <c r="W19" s="710"/>
      <c r="X19" s="148"/>
      <c r="Z19" s="136" t="str">
        <f>CONCATENATE(C19,E19,D19)</f>
        <v xml:space="preserve"> </v>
      </c>
      <c r="AB19" s="115">
        <f t="shared" si="1"/>
        <v>0</v>
      </c>
      <c r="AM19" s="136" t="str">
        <f>CONCATENATE(P19,R19,Q19)</f>
        <v/>
      </c>
    </row>
    <row r="20" spans="1:39" ht="13.5" thickBot="1" x14ac:dyDescent="0.25">
      <c r="A20" s="137">
        <v>4</v>
      </c>
      <c r="B20" s="699"/>
      <c r="C20" s="711"/>
      <c r="D20" s="712"/>
      <c r="E20" s="127" t="str">
        <f t="shared" si="0"/>
        <v xml:space="preserve"> </v>
      </c>
      <c r="F20" s="138"/>
      <c r="G20" s="139"/>
      <c r="H20" s="719" t="str">
        <f>IF(C20="","",VLOOKUP(C20,'classe 2023'!D:F,3,FALSE))</f>
        <v/>
      </c>
      <c r="I20" s="719"/>
      <c r="J20" s="719"/>
      <c r="K20" s="140"/>
      <c r="M20" s="149">
        <v>4</v>
      </c>
      <c r="N20" s="706"/>
      <c r="O20" s="150" t="s">
        <v>5</v>
      </c>
      <c r="P20" s="143"/>
      <c r="Q20" s="144"/>
      <c r="R20" s="145"/>
      <c r="S20" s="146"/>
      <c r="T20" s="147"/>
      <c r="U20" s="708" t="e">
        <f>U19</f>
        <v>#N/A</v>
      </c>
      <c r="V20" s="709"/>
      <c r="W20" s="710"/>
      <c r="X20" s="148"/>
      <c r="Z20" s="136" t="str">
        <f t="shared" ref="Z20:Z36" si="2">CONCATENATE(C20,E20,D20)</f>
        <v xml:space="preserve"> </v>
      </c>
      <c r="AB20" s="115">
        <f t="shared" si="1"/>
        <v>0</v>
      </c>
      <c r="AM20" s="136" t="str">
        <f t="shared" ref="AM20:AM36" si="3">CONCATENATE(P20,R20,Q20)</f>
        <v/>
      </c>
    </row>
    <row r="21" spans="1:39" x14ac:dyDescent="0.2">
      <c r="A21" s="137">
        <v>5</v>
      </c>
      <c r="B21" s="699"/>
      <c r="C21" s="711"/>
      <c r="D21" s="712"/>
      <c r="E21" s="127" t="str">
        <f t="shared" si="0"/>
        <v xml:space="preserve"> </v>
      </c>
      <c r="F21" s="138"/>
      <c r="G21" s="139"/>
      <c r="H21" s="719" t="str">
        <f>IF(C21="","",VLOOKUP(C21,'classe 2023'!D:F,3,FALSE))</f>
        <v/>
      </c>
      <c r="I21" s="719"/>
      <c r="J21" s="719"/>
      <c r="K21" s="140"/>
      <c r="M21" s="151">
        <v>5</v>
      </c>
      <c r="N21" s="720" t="s">
        <v>1</v>
      </c>
      <c r="O21" s="152" t="s">
        <v>2</v>
      </c>
      <c r="P21" s="721"/>
      <c r="Q21" s="722"/>
      <c r="R21" s="133" t="str">
        <f>IF(P21="e",""," ")</f>
        <v xml:space="preserve"> </v>
      </c>
      <c r="S21" s="146"/>
      <c r="T21" s="147"/>
      <c r="U21" s="723" t="str">
        <f>IF(P21="","",VLOOKUP(P21,'classe 2023'!A:B,2,FALSE))</f>
        <v/>
      </c>
      <c r="V21" s="724"/>
      <c r="W21" s="725"/>
      <c r="X21" s="148"/>
      <c r="Z21" s="136" t="str">
        <f t="shared" si="2"/>
        <v xml:space="preserve"> </v>
      </c>
      <c r="AB21" s="115">
        <f t="shared" si="1"/>
        <v>0</v>
      </c>
      <c r="AC21" s="115">
        <f>IF(P21="",0,4)</f>
        <v>0</v>
      </c>
      <c r="AM21" s="136" t="str">
        <f t="shared" si="3"/>
        <v xml:space="preserve"> </v>
      </c>
    </row>
    <row r="22" spans="1:39" x14ac:dyDescent="0.2">
      <c r="A22" s="137">
        <v>6</v>
      </c>
      <c r="B22" s="699"/>
      <c r="C22" s="711"/>
      <c r="D22" s="712"/>
      <c r="E22" s="127" t="str">
        <f t="shared" si="0"/>
        <v xml:space="preserve"> </v>
      </c>
      <c r="F22" s="138"/>
      <c r="G22" s="139"/>
      <c r="H22" s="719" t="str">
        <f>IF(C22="","",VLOOKUP(C22,'classe 2023'!D:F,3,FALSE))</f>
        <v/>
      </c>
      <c r="I22" s="719"/>
      <c r="J22" s="719"/>
      <c r="K22" s="140"/>
      <c r="M22" s="141">
        <v>6</v>
      </c>
      <c r="N22" s="705"/>
      <c r="O22" s="142" t="s">
        <v>3</v>
      </c>
      <c r="P22" s="143"/>
      <c r="Q22" s="144"/>
      <c r="R22" s="145"/>
      <c r="S22" s="146"/>
      <c r="T22" s="147"/>
      <c r="U22" s="153" t="str">
        <f>U21</f>
        <v/>
      </c>
      <c r="V22" s="154"/>
      <c r="W22" s="155"/>
      <c r="X22" s="148"/>
      <c r="Z22" s="136" t="str">
        <f t="shared" si="2"/>
        <v xml:space="preserve"> </v>
      </c>
      <c r="AB22" s="115">
        <f t="shared" si="1"/>
        <v>0</v>
      </c>
      <c r="AM22" s="136" t="str">
        <f t="shared" si="3"/>
        <v/>
      </c>
    </row>
    <row r="23" spans="1:39" x14ac:dyDescent="0.2">
      <c r="A23" s="137">
        <v>7</v>
      </c>
      <c r="B23" s="699"/>
      <c r="C23" s="711"/>
      <c r="D23" s="712"/>
      <c r="E23" s="127" t="str">
        <f t="shared" si="0"/>
        <v xml:space="preserve"> </v>
      </c>
      <c r="F23" s="138"/>
      <c r="G23" s="139"/>
      <c r="H23" s="719" t="str">
        <f>IF(C23="","",VLOOKUP(C23,'classe 2023'!D:F,3,FALSE))</f>
        <v/>
      </c>
      <c r="I23" s="719"/>
      <c r="J23" s="719"/>
      <c r="K23" s="140"/>
      <c r="M23" s="141">
        <v>7</v>
      </c>
      <c r="N23" s="705"/>
      <c r="O23" s="142" t="s">
        <v>4</v>
      </c>
      <c r="P23" s="143"/>
      <c r="Q23" s="144"/>
      <c r="R23" s="145"/>
      <c r="S23" s="146"/>
      <c r="T23" s="147"/>
      <c r="U23" s="723" t="str">
        <f>U22</f>
        <v/>
      </c>
      <c r="V23" s="724"/>
      <c r="W23" s="725"/>
      <c r="X23" s="148"/>
      <c r="Z23" s="136" t="str">
        <f t="shared" si="2"/>
        <v xml:space="preserve"> </v>
      </c>
      <c r="AB23" s="115">
        <f t="shared" si="1"/>
        <v>0</v>
      </c>
      <c r="AM23" s="136" t="str">
        <f t="shared" si="3"/>
        <v/>
      </c>
    </row>
    <row r="24" spans="1:39" ht="13.5" thickBot="1" x14ac:dyDescent="0.25">
      <c r="A24" s="137">
        <v>8</v>
      </c>
      <c r="B24" s="699"/>
      <c r="C24" s="711"/>
      <c r="D24" s="712"/>
      <c r="E24" s="127" t="str">
        <f t="shared" si="0"/>
        <v xml:space="preserve"> </v>
      </c>
      <c r="F24" s="138"/>
      <c r="G24" s="139"/>
      <c r="H24" s="719" t="str">
        <f>IF(C24="","",VLOOKUP(C24,'classe 2023'!D:F,3,FALSE))</f>
        <v/>
      </c>
      <c r="I24" s="719"/>
      <c r="J24" s="719"/>
      <c r="K24" s="140"/>
      <c r="M24" s="149">
        <v>8</v>
      </c>
      <c r="N24" s="706"/>
      <c r="O24" s="150" t="s">
        <v>5</v>
      </c>
      <c r="P24" s="143"/>
      <c r="Q24" s="144"/>
      <c r="R24" s="145"/>
      <c r="S24" s="146"/>
      <c r="T24" s="147"/>
      <c r="U24" s="723" t="str">
        <f>U23</f>
        <v/>
      </c>
      <c r="V24" s="724"/>
      <c r="W24" s="725"/>
      <c r="X24" s="148"/>
      <c r="Z24" s="136" t="str">
        <f t="shared" si="2"/>
        <v xml:space="preserve"> </v>
      </c>
      <c r="AB24" s="115">
        <f t="shared" si="1"/>
        <v>0</v>
      </c>
      <c r="AM24" s="136" t="str">
        <f t="shared" si="3"/>
        <v/>
      </c>
    </row>
    <row r="25" spans="1:39" x14ac:dyDescent="0.2">
      <c r="A25" s="137">
        <v>9</v>
      </c>
      <c r="B25" s="699"/>
      <c r="C25" s="711"/>
      <c r="D25" s="712"/>
      <c r="E25" s="127" t="str">
        <f t="shared" si="0"/>
        <v xml:space="preserve"> </v>
      </c>
      <c r="F25" s="138"/>
      <c r="G25" s="139"/>
      <c r="H25" s="719" t="str">
        <f>IF(C25="","",VLOOKUP(C25,'classe 2023'!D:F,3,FALSE))</f>
        <v/>
      </c>
      <c r="I25" s="719"/>
      <c r="J25" s="719"/>
      <c r="K25" s="140"/>
      <c r="M25" s="151">
        <v>9</v>
      </c>
      <c r="N25" s="720" t="s">
        <v>1</v>
      </c>
      <c r="O25" s="152" t="s">
        <v>2</v>
      </c>
      <c r="P25" s="721"/>
      <c r="Q25" s="722"/>
      <c r="R25" s="133" t="str">
        <f>IF(P25="e",""," ")</f>
        <v xml:space="preserve"> </v>
      </c>
      <c r="S25" s="146"/>
      <c r="T25" s="147"/>
      <c r="U25" s="723" t="str">
        <f>IF(P25="","",VLOOKUP(P25,'classe 2023'!A:B,2,FALSE))</f>
        <v/>
      </c>
      <c r="V25" s="724"/>
      <c r="W25" s="725"/>
      <c r="X25" s="148"/>
      <c r="Z25" s="136" t="str">
        <f t="shared" si="2"/>
        <v xml:space="preserve"> </v>
      </c>
      <c r="AB25" s="115">
        <f t="shared" si="1"/>
        <v>0</v>
      </c>
      <c r="AC25" s="115">
        <f>IF(P25="",0,4)</f>
        <v>0</v>
      </c>
      <c r="AM25" s="136" t="str">
        <f t="shared" si="3"/>
        <v xml:space="preserve"> </v>
      </c>
    </row>
    <row r="26" spans="1:39" x14ac:dyDescent="0.2">
      <c r="A26" s="137">
        <v>10</v>
      </c>
      <c r="B26" s="699"/>
      <c r="C26" s="711"/>
      <c r="D26" s="712"/>
      <c r="E26" s="127" t="str">
        <f t="shared" si="0"/>
        <v xml:space="preserve"> </v>
      </c>
      <c r="F26" s="138"/>
      <c r="G26" s="139"/>
      <c r="H26" s="719" t="str">
        <f>IF(C26="","",VLOOKUP(C26,'classe 2023'!D:F,3,FALSE))</f>
        <v/>
      </c>
      <c r="I26" s="719"/>
      <c r="J26" s="719"/>
      <c r="K26" s="140"/>
      <c r="M26" s="141">
        <v>10</v>
      </c>
      <c r="N26" s="705"/>
      <c r="O26" s="142" t="s">
        <v>3</v>
      </c>
      <c r="P26" s="143"/>
      <c r="Q26" s="144"/>
      <c r="R26" s="145"/>
      <c r="S26" s="146"/>
      <c r="T26" s="147"/>
      <c r="U26" s="723" t="str">
        <f>U25</f>
        <v/>
      </c>
      <c r="V26" s="724"/>
      <c r="W26" s="725"/>
      <c r="X26" s="148"/>
      <c r="Z26" s="136" t="str">
        <f t="shared" si="2"/>
        <v xml:space="preserve"> </v>
      </c>
      <c r="AB26" s="115">
        <f t="shared" si="1"/>
        <v>0</v>
      </c>
      <c r="AM26" s="136" t="str">
        <f t="shared" si="3"/>
        <v/>
      </c>
    </row>
    <row r="27" spans="1:39" x14ac:dyDescent="0.2">
      <c r="A27" s="137">
        <v>11</v>
      </c>
      <c r="B27" s="699"/>
      <c r="C27" s="711"/>
      <c r="D27" s="712"/>
      <c r="E27" s="127" t="str">
        <f t="shared" si="0"/>
        <v xml:space="preserve"> </v>
      </c>
      <c r="F27" s="138"/>
      <c r="G27" s="139"/>
      <c r="H27" s="719" t="str">
        <f>IF(C27="","",VLOOKUP(C27,'classe 2023'!D:F,3,FALSE))</f>
        <v/>
      </c>
      <c r="I27" s="719"/>
      <c r="J27" s="719"/>
      <c r="K27" s="140"/>
      <c r="M27" s="141">
        <v>11</v>
      </c>
      <c r="N27" s="705"/>
      <c r="O27" s="142" t="s">
        <v>4</v>
      </c>
      <c r="P27" s="143"/>
      <c r="Q27" s="144"/>
      <c r="R27" s="145"/>
      <c r="S27" s="146"/>
      <c r="T27" s="147"/>
      <c r="U27" s="723" t="str">
        <f>U26</f>
        <v/>
      </c>
      <c r="V27" s="724"/>
      <c r="W27" s="725"/>
      <c r="X27" s="148"/>
      <c r="Z27" s="136" t="str">
        <f t="shared" si="2"/>
        <v xml:space="preserve"> </v>
      </c>
      <c r="AB27" s="115">
        <f t="shared" si="1"/>
        <v>0</v>
      </c>
      <c r="AM27" s="136" t="str">
        <f t="shared" si="3"/>
        <v/>
      </c>
    </row>
    <row r="28" spans="1:39" ht="13.5" thickBot="1" x14ac:dyDescent="0.25">
      <c r="A28" s="137">
        <v>12</v>
      </c>
      <c r="B28" s="699"/>
      <c r="C28" s="711"/>
      <c r="D28" s="712"/>
      <c r="E28" s="127" t="str">
        <f t="shared" si="0"/>
        <v xml:space="preserve"> </v>
      </c>
      <c r="F28" s="138"/>
      <c r="G28" s="139"/>
      <c r="H28" s="719" t="str">
        <f>IF(C28="","",VLOOKUP(C28,'classe 2023'!D:F,3,FALSE))</f>
        <v/>
      </c>
      <c r="I28" s="719"/>
      <c r="J28" s="719"/>
      <c r="K28" s="140"/>
      <c r="M28" s="149">
        <v>12</v>
      </c>
      <c r="N28" s="706"/>
      <c r="O28" s="150" t="s">
        <v>5</v>
      </c>
      <c r="P28" s="143"/>
      <c r="Q28" s="144"/>
      <c r="R28" s="145"/>
      <c r="S28" s="146"/>
      <c r="T28" s="147"/>
      <c r="U28" s="723" t="str">
        <f>U27</f>
        <v/>
      </c>
      <c r="V28" s="724"/>
      <c r="W28" s="725"/>
      <c r="X28" s="148"/>
      <c r="Z28" s="136" t="str">
        <f t="shared" si="2"/>
        <v xml:space="preserve"> </v>
      </c>
      <c r="AB28" s="115">
        <f t="shared" si="1"/>
        <v>0</v>
      </c>
      <c r="AM28" s="136" t="str">
        <f t="shared" si="3"/>
        <v/>
      </c>
    </row>
    <row r="29" spans="1:39" x14ac:dyDescent="0.2">
      <c r="A29" s="137">
        <v>13</v>
      </c>
      <c r="B29" s="699"/>
      <c r="C29" s="711"/>
      <c r="D29" s="712"/>
      <c r="E29" s="127" t="str">
        <f t="shared" si="0"/>
        <v xml:space="preserve"> </v>
      </c>
      <c r="F29" s="138"/>
      <c r="G29" s="139"/>
      <c r="H29" s="719" t="str">
        <f>IF(C29="","",VLOOKUP(C29,'classe 2023'!D:F,3,FALSE))</f>
        <v/>
      </c>
      <c r="I29" s="719"/>
      <c r="J29" s="719"/>
      <c r="K29" s="140"/>
      <c r="M29" s="151">
        <v>13</v>
      </c>
      <c r="N29" s="720" t="s">
        <v>1</v>
      </c>
      <c r="O29" s="152" t="s">
        <v>2</v>
      </c>
      <c r="P29" s="721"/>
      <c r="Q29" s="722"/>
      <c r="R29" s="133" t="str">
        <f>IF(P29="e",""," ")</f>
        <v xml:space="preserve"> </v>
      </c>
      <c r="S29" s="146"/>
      <c r="T29" s="147"/>
      <c r="U29" s="723" t="str">
        <f>IF(P29="","",VLOOKUP(P29,'classe 2023'!A:B,2,FALSE))</f>
        <v/>
      </c>
      <c r="V29" s="724"/>
      <c r="W29" s="725"/>
      <c r="X29" s="148"/>
      <c r="Z29" s="136" t="str">
        <f t="shared" si="2"/>
        <v xml:space="preserve"> </v>
      </c>
      <c r="AB29" s="115">
        <f t="shared" si="1"/>
        <v>0</v>
      </c>
      <c r="AC29" s="115">
        <f>IF(P29="",0,4)</f>
        <v>0</v>
      </c>
      <c r="AM29" s="136" t="str">
        <f t="shared" si="3"/>
        <v xml:space="preserve"> </v>
      </c>
    </row>
    <row r="30" spans="1:39" x14ac:dyDescent="0.2">
      <c r="A30" s="137">
        <v>14</v>
      </c>
      <c r="B30" s="699"/>
      <c r="C30" s="711"/>
      <c r="D30" s="712"/>
      <c r="E30" s="127" t="str">
        <f t="shared" si="0"/>
        <v xml:space="preserve"> </v>
      </c>
      <c r="F30" s="138"/>
      <c r="G30" s="139"/>
      <c r="H30" s="719" t="str">
        <f>IF(C30="","",VLOOKUP(C30,'classe 2023'!D:F,3,FALSE))</f>
        <v/>
      </c>
      <c r="I30" s="719"/>
      <c r="J30" s="719"/>
      <c r="K30" s="140"/>
      <c r="M30" s="141">
        <v>14</v>
      </c>
      <c r="N30" s="705"/>
      <c r="O30" s="142" t="s">
        <v>3</v>
      </c>
      <c r="P30" s="143"/>
      <c r="Q30" s="144"/>
      <c r="R30" s="145"/>
      <c r="S30" s="146"/>
      <c r="T30" s="147"/>
      <c r="U30" s="723" t="str">
        <f>U29</f>
        <v/>
      </c>
      <c r="V30" s="724"/>
      <c r="W30" s="725"/>
      <c r="X30" s="148"/>
      <c r="Z30" s="136" t="str">
        <f t="shared" si="2"/>
        <v xml:space="preserve"> </v>
      </c>
      <c r="AB30" s="115">
        <f t="shared" si="1"/>
        <v>0</v>
      </c>
      <c r="AM30" s="136" t="str">
        <f t="shared" si="3"/>
        <v/>
      </c>
    </row>
    <row r="31" spans="1:39" x14ac:dyDescent="0.2">
      <c r="A31" s="137">
        <v>15</v>
      </c>
      <c r="B31" s="699"/>
      <c r="C31" s="711"/>
      <c r="D31" s="712"/>
      <c r="E31" s="127" t="str">
        <f t="shared" si="0"/>
        <v xml:space="preserve"> </v>
      </c>
      <c r="F31" s="138"/>
      <c r="G31" s="139"/>
      <c r="H31" s="719" t="str">
        <f>IF(C31="","",VLOOKUP(C31,'classe 2023'!D:F,3,FALSE))</f>
        <v/>
      </c>
      <c r="I31" s="719"/>
      <c r="J31" s="719"/>
      <c r="K31" s="140"/>
      <c r="M31" s="141">
        <v>15</v>
      </c>
      <c r="N31" s="705"/>
      <c r="O31" s="142" t="s">
        <v>4</v>
      </c>
      <c r="P31" s="143"/>
      <c r="Q31" s="144"/>
      <c r="R31" s="145"/>
      <c r="S31" s="146"/>
      <c r="T31" s="147"/>
      <c r="U31" s="723" t="str">
        <f>U30</f>
        <v/>
      </c>
      <c r="V31" s="724"/>
      <c r="W31" s="725"/>
      <c r="X31" s="148"/>
      <c r="Z31" s="136" t="str">
        <f t="shared" si="2"/>
        <v xml:space="preserve"> </v>
      </c>
      <c r="AB31" s="115">
        <f t="shared" si="1"/>
        <v>0</v>
      </c>
      <c r="AM31" s="136" t="str">
        <f t="shared" si="3"/>
        <v/>
      </c>
    </row>
    <row r="32" spans="1:39" ht="13.5" thickBot="1" x14ac:dyDescent="0.25">
      <c r="A32" s="137">
        <v>16</v>
      </c>
      <c r="B32" s="699"/>
      <c r="C32" s="711"/>
      <c r="D32" s="712"/>
      <c r="E32" s="127" t="str">
        <f t="shared" si="0"/>
        <v xml:space="preserve"> </v>
      </c>
      <c r="F32" s="138"/>
      <c r="G32" s="139"/>
      <c r="H32" s="719" t="str">
        <f>IF(C32="","",VLOOKUP(C32,'classe 2023'!D:F,3,FALSE))</f>
        <v/>
      </c>
      <c r="I32" s="719"/>
      <c r="J32" s="719"/>
      <c r="K32" s="140"/>
      <c r="M32" s="149">
        <v>16</v>
      </c>
      <c r="N32" s="706"/>
      <c r="O32" s="150" t="s">
        <v>5</v>
      </c>
      <c r="P32" s="143"/>
      <c r="Q32" s="144"/>
      <c r="R32" s="145"/>
      <c r="S32" s="146"/>
      <c r="T32" s="147"/>
      <c r="U32" s="723" t="str">
        <f>U31</f>
        <v/>
      </c>
      <c r="V32" s="724"/>
      <c r="W32" s="725"/>
      <c r="X32" s="148"/>
      <c r="Z32" s="136" t="str">
        <f t="shared" si="2"/>
        <v xml:space="preserve"> </v>
      </c>
      <c r="AB32" s="115">
        <f t="shared" si="1"/>
        <v>0</v>
      </c>
      <c r="AM32" s="136" t="str">
        <f t="shared" si="3"/>
        <v/>
      </c>
    </row>
    <row r="33" spans="1:39" x14ac:dyDescent="0.2">
      <c r="A33" s="137">
        <v>17</v>
      </c>
      <c r="B33" s="699"/>
      <c r="C33" s="711"/>
      <c r="D33" s="712"/>
      <c r="E33" s="127" t="str">
        <f t="shared" si="0"/>
        <v xml:space="preserve"> </v>
      </c>
      <c r="F33" s="138"/>
      <c r="G33" s="139"/>
      <c r="H33" s="719" t="str">
        <f>IF(C33="","",VLOOKUP(C33,'classe 2023'!D:F,3,FALSE))</f>
        <v/>
      </c>
      <c r="I33" s="719"/>
      <c r="J33" s="719"/>
      <c r="K33" s="140"/>
      <c r="M33" s="151">
        <v>17</v>
      </c>
      <c r="N33" s="720" t="s">
        <v>1</v>
      </c>
      <c r="O33" s="152" t="s">
        <v>2</v>
      </c>
      <c r="P33" s="721"/>
      <c r="Q33" s="722"/>
      <c r="R33" s="133" t="str">
        <f>IF(P33="e",""," ")</f>
        <v xml:space="preserve"> </v>
      </c>
      <c r="S33" s="146"/>
      <c r="T33" s="147"/>
      <c r="U33" s="723" t="str">
        <f>IF(P33="","",VLOOKUP(P33,'classe 2023'!A:B,2,FALSE))</f>
        <v/>
      </c>
      <c r="V33" s="724"/>
      <c r="W33" s="725"/>
      <c r="X33" s="148"/>
      <c r="Z33" s="136" t="str">
        <f t="shared" si="2"/>
        <v xml:space="preserve"> </v>
      </c>
      <c r="AB33" s="115">
        <f t="shared" si="1"/>
        <v>0</v>
      </c>
      <c r="AC33" s="115">
        <f>IF(P33="",0,4)</f>
        <v>0</v>
      </c>
      <c r="AM33" s="136" t="str">
        <f t="shared" si="3"/>
        <v xml:space="preserve"> </v>
      </c>
    </row>
    <row r="34" spans="1:39" x14ac:dyDescent="0.2">
      <c r="A34" s="137">
        <v>18</v>
      </c>
      <c r="B34" s="699"/>
      <c r="C34" s="711"/>
      <c r="D34" s="712"/>
      <c r="E34" s="127" t="str">
        <f t="shared" si="0"/>
        <v xml:space="preserve"> </v>
      </c>
      <c r="F34" s="138"/>
      <c r="G34" s="139"/>
      <c r="H34" s="719" t="str">
        <f>IF(C34="","",VLOOKUP(C34,'classe 2023'!D:F,3,FALSE))</f>
        <v/>
      </c>
      <c r="I34" s="719"/>
      <c r="J34" s="719"/>
      <c r="K34" s="140"/>
      <c r="M34" s="141">
        <v>18</v>
      </c>
      <c r="N34" s="705"/>
      <c r="O34" s="142" t="s">
        <v>3</v>
      </c>
      <c r="P34" s="143"/>
      <c r="Q34" s="144"/>
      <c r="R34" s="145"/>
      <c r="S34" s="146"/>
      <c r="T34" s="147"/>
      <c r="U34" s="726" t="str">
        <f>U33</f>
        <v/>
      </c>
      <c r="V34" s="727"/>
      <c r="W34" s="728"/>
      <c r="X34" s="148"/>
      <c r="Z34" s="136" t="str">
        <f t="shared" si="2"/>
        <v xml:space="preserve"> </v>
      </c>
      <c r="AB34" s="115">
        <f t="shared" si="1"/>
        <v>0</v>
      </c>
      <c r="AM34" s="136" t="str">
        <f t="shared" si="3"/>
        <v/>
      </c>
    </row>
    <row r="35" spans="1:39" x14ac:dyDescent="0.2">
      <c r="A35" s="137">
        <v>19</v>
      </c>
      <c r="B35" s="699"/>
      <c r="C35" s="711"/>
      <c r="D35" s="712"/>
      <c r="E35" s="127" t="str">
        <f t="shared" si="0"/>
        <v xml:space="preserve"> </v>
      </c>
      <c r="F35" s="138"/>
      <c r="G35" s="139"/>
      <c r="H35" s="719" t="str">
        <f>IF(C35="","",VLOOKUP(C35,'classe 2023'!D:F,3,FALSE))</f>
        <v/>
      </c>
      <c r="I35" s="719"/>
      <c r="J35" s="719"/>
      <c r="K35" s="140"/>
      <c r="M35" s="141">
        <v>19</v>
      </c>
      <c r="N35" s="705"/>
      <c r="O35" s="142" t="s">
        <v>4</v>
      </c>
      <c r="P35" s="143"/>
      <c r="Q35" s="144"/>
      <c r="R35" s="145"/>
      <c r="S35" s="146"/>
      <c r="T35" s="147"/>
      <c r="U35" s="723" t="str">
        <f>U34</f>
        <v/>
      </c>
      <c r="V35" s="724"/>
      <c r="W35" s="725"/>
      <c r="X35" s="148"/>
      <c r="Z35" s="136" t="str">
        <f t="shared" si="2"/>
        <v xml:space="preserve"> </v>
      </c>
      <c r="AB35" s="115">
        <f t="shared" si="1"/>
        <v>0</v>
      </c>
      <c r="AM35" s="136" t="str">
        <f t="shared" si="3"/>
        <v/>
      </c>
    </row>
    <row r="36" spans="1:39" ht="13.5" thickBot="1" x14ac:dyDescent="0.25">
      <c r="A36" s="156">
        <v>20</v>
      </c>
      <c r="B36" s="700"/>
      <c r="C36" s="729"/>
      <c r="D36" s="730"/>
      <c r="E36" s="127" t="str">
        <f t="shared" si="0"/>
        <v xml:space="preserve"> </v>
      </c>
      <c r="F36" s="157"/>
      <c r="G36" s="158"/>
      <c r="H36" s="719" t="str">
        <f>IF(C36="","",VLOOKUP(C36,'classe 2023'!D:F,3,FALSE))</f>
        <v/>
      </c>
      <c r="I36" s="719"/>
      <c r="J36" s="719"/>
      <c r="K36" s="159"/>
      <c r="M36" s="149">
        <v>20</v>
      </c>
      <c r="N36" s="706"/>
      <c r="O36" s="150" t="s">
        <v>5</v>
      </c>
      <c r="P36" s="160"/>
      <c r="Q36" s="161"/>
      <c r="R36" s="162"/>
      <c r="S36" s="163"/>
      <c r="T36" s="164"/>
      <c r="U36" s="731" t="str">
        <f>U35</f>
        <v/>
      </c>
      <c r="V36" s="732"/>
      <c r="W36" s="733"/>
      <c r="X36" s="165"/>
      <c r="Z36" s="136" t="str">
        <f t="shared" si="2"/>
        <v xml:space="preserve"> </v>
      </c>
      <c r="AB36" s="115">
        <f t="shared" si="1"/>
        <v>0</v>
      </c>
      <c r="AM36" s="136" t="str">
        <f t="shared" si="3"/>
        <v/>
      </c>
    </row>
    <row r="37" spans="1:39" ht="7.5" customHeight="1" thickBot="1" x14ac:dyDescent="0.25">
      <c r="A37" s="734"/>
      <c r="B37" s="648"/>
      <c r="C37" s="648"/>
      <c r="D37" s="648"/>
      <c r="E37" s="648"/>
      <c r="F37" s="648"/>
      <c r="G37" s="648"/>
      <c r="H37" s="648"/>
      <c r="I37" s="648"/>
      <c r="X37" s="166"/>
    </row>
    <row r="38" spans="1:39" ht="12" customHeight="1" x14ac:dyDescent="0.25">
      <c r="A38" s="518" t="s">
        <v>14392</v>
      </c>
      <c r="B38" s="517"/>
      <c r="C38" s="517"/>
      <c r="D38" s="517"/>
      <c r="E38" s="517"/>
      <c r="F38" s="517"/>
      <c r="G38" s="517"/>
      <c r="H38" s="517"/>
      <c r="I38" s="517"/>
      <c r="J38" s="517"/>
      <c r="K38" s="519"/>
      <c r="L38" s="219"/>
      <c r="M38" s="516" t="s">
        <v>32</v>
      </c>
      <c r="N38" s="517"/>
      <c r="O38" s="517"/>
      <c r="P38" s="517"/>
      <c r="Q38" s="517"/>
      <c r="R38" s="517"/>
      <c r="S38" s="517"/>
      <c r="T38" s="511"/>
      <c r="U38" s="512"/>
      <c r="V38" s="209">
        <f>T38*22</f>
        <v>0</v>
      </c>
      <c r="W38" s="467">
        <f>SUM(V38:V40)</f>
        <v>13</v>
      </c>
      <c r="X38" s="468"/>
    </row>
    <row r="39" spans="1:39" ht="15.75" x14ac:dyDescent="0.25">
      <c r="A39" s="496" t="s">
        <v>14393</v>
      </c>
      <c r="B39" s="497"/>
      <c r="C39" s="497"/>
      <c r="D39" s="497"/>
      <c r="E39" s="497"/>
      <c r="F39" s="497"/>
      <c r="G39" s="497"/>
      <c r="H39" s="497"/>
      <c r="I39" s="497"/>
      <c r="J39" s="497"/>
      <c r="K39" s="498"/>
      <c r="L39" s="221"/>
      <c r="M39" s="499"/>
      <c r="N39" s="497"/>
      <c r="O39" s="497"/>
      <c r="P39" s="497"/>
      <c r="Q39" s="497"/>
      <c r="R39" s="497"/>
      <c r="S39" s="498"/>
      <c r="T39" s="502">
        <v>1</v>
      </c>
      <c r="U39" s="503"/>
      <c r="V39" s="210">
        <f>T39*13</f>
        <v>13</v>
      </c>
      <c r="W39" s="469"/>
      <c r="X39" s="470"/>
    </row>
    <row r="40" spans="1:39" ht="12.75" customHeight="1" thickBot="1" x14ac:dyDescent="0.3">
      <c r="A40" s="507" t="s">
        <v>14394</v>
      </c>
      <c r="B40" s="507"/>
      <c r="C40" s="507"/>
      <c r="D40" s="507"/>
      <c r="E40" s="507"/>
      <c r="F40" s="507"/>
      <c r="G40" s="507"/>
      <c r="H40" s="507"/>
      <c r="I40" s="507"/>
      <c r="J40" s="507"/>
      <c r="K40" s="507"/>
      <c r="L40" s="220"/>
      <c r="M40" s="500" t="s">
        <v>14399</v>
      </c>
      <c r="N40" s="501"/>
      <c r="O40" s="501"/>
      <c r="P40" s="501"/>
      <c r="Q40" s="501"/>
      <c r="R40" s="501"/>
      <c r="S40" s="501"/>
      <c r="T40" s="387"/>
      <c r="U40" s="388"/>
      <c r="V40" s="212">
        <f>55*T40</f>
        <v>0</v>
      </c>
      <c r="W40" s="469"/>
      <c r="X40" s="470"/>
    </row>
    <row r="41" spans="1:39" s="167" customFormat="1" ht="12.75" customHeight="1" thickBot="1" x14ac:dyDescent="0.25">
      <c r="A41" s="504" t="s">
        <v>14402</v>
      </c>
      <c r="B41" s="505"/>
      <c r="C41" s="505"/>
      <c r="D41" s="505"/>
      <c r="E41" s="505"/>
      <c r="F41" s="505"/>
      <c r="G41" s="505"/>
      <c r="H41" s="505"/>
      <c r="I41" s="505"/>
      <c r="J41" s="505"/>
      <c r="K41" s="505"/>
      <c r="L41" s="505"/>
      <c r="M41" s="505"/>
      <c r="N41" s="506"/>
      <c r="O41" s="506"/>
      <c r="P41" s="506"/>
      <c r="Q41" s="506"/>
      <c r="R41" s="506"/>
      <c r="S41" s="506"/>
      <c r="T41" s="545">
        <f>W38</f>
        <v>13</v>
      </c>
      <c r="U41" s="546"/>
      <c r="V41" s="547"/>
      <c r="W41" s="469"/>
      <c r="X41" s="470"/>
    </row>
    <row r="42" spans="1:39" ht="13.5" customHeight="1" thickBot="1" x14ac:dyDescent="0.25">
      <c r="A42" s="473" t="s">
        <v>11829</v>
      </c>
      <c r="B42" s="474"/>
      <c r="C42" s="474"/>
      <c r="D42" s="474"/>
      <c r="E42" s="474"/>
      <c r="F42" s="474"/>
      <c r="G42" s="474"/>
      <c r="H42" s="474"/>
      <c r="I42" s="474"/>
      <c r="J42" s="474"/>
      <c r="K42" s="474"/>
      <c r="L42" s="474"/>
      <c r="M42" s="474"/>
      <c r="N42" s="474"/>
      <c r="O42" s="474"/>
      <c r="P42" s="474"/>
      <c r="Q42" s="474"/>
      <c r="R42" s="474"/>
      <c r="S42" s="474"/>
      <c r="T42" s="471" t="s">
        <v>14395</v>
      </c>
      <c r="U42" s="471"/>
      <c r="V42" s="472"/>
      <c r="W42" s="469"/>
      <c r="X42" s="470"/>
    </row>
    <row r="43" spans="1:39" x14ac:dyDescent="0.2">
      <c r="A43" s="487" t="s">
        <v>14401</v>
      </c>
      <c r="B43" s="488"/>
      <c r="C43" s="488"/>
      <c r="D43" s="488"/>
      <c r="E43" s="488"/>
      <c r="F43" s="488"/>
      <c r="G43" s="489"/>
      <c r="H43" s="523" t="s">
        <v>14403</v>
      </c>
      <c r="I43" s="524"/>
      <c r="J43" s="524"/>
      <c r="K43" s="524"/>
      <c r="L43" s="524"/>
      <c r="M43" s="524"/>
      <c r="N43" s="524"/>
      <c r="O43" s="524"/>
      <c r="P43" s="524"/>
      <c r="Q43" s="524"/>
      <c r="R43" s="524"/>
      <c r="S43" s="524"/>
      <c r="T43" s="524"/>
      <c r="U43" s="524"/>
      <c r="V43" s="524"/>
      <c r="W43" s="524"/>
      <c r="X43" s="525"/>
    </row>
    <row r="44" spans="1:39" s="168" customFormat="1" ht="12.75" customHeight="1" x14ac:dyDescent="0.2">
      <c r="A44" s="490"/>
      <c r="B44" s="491"/>
      <c r="C44" s="491"/>
      <c r="D44" s="491"/>
      <c r="E44" s="491"/>
      <c r="F44" s="491"/>
      <c r="G44" s="492"/>
      <c r="H44" s="526"/>
      <c r="I44" s="527"/>
      <c r="J44" s="527"/>
      <c r="K44" s="527"/>
      <c r="L44" s="527"/>
      <c r="M44" s="527"/>
      <c r="N44" s="527"/>
      <c r="O44" s="527"/>
      <c r="P44" s="527"/>
      <c r="Q44" s="527"/>
      <c r="R44" s="527"/>
      <c r="S44" s="527"/>
      <c r="T44" s="527"/>
      <c r="U44" s="527"/>
      <c r="V44" s="527"/>
      <c r="W44" s="527"/>
      <c r="X44" s="528"/>
      <c r="Y44" s="136"/>
      <c r="Z44" s="136"/>
      <c r="AA44" s="136"/>
      <c r="AB44" s="136"/>
      <c r="AC44" s="136"/>
      <c r="AD44" s="136"/>
      <c r="AE44" s="136"/>
      <c r="AF44" s="136"/>
      <c r="AG44" s="136"/>
      <c r="AH44" s="136"/>
      <c r="AI44" s="136"/>
      <c r="AJ44" s="136"/>
      <c r="AK44" s="136"/>
      <c r="AL44" s="136"/>
      <c r="AM44" s="136"/>
    </row>
    <row r="45" spans="1:39" s="169" customFormat="1" ht="13.5" customHeight="1" thickBot="1" x14ac:dyDescent="0.25">
      <c r="A45" s="493"/>
      <c r="B45" s="494"/>
      <c r="C45" s="494"/>
      <c r="D45" s="494"/>
      <c r="E45" s="494"/>
      <c r="F45" s="494"/>
      <c r="G45" s="495"/>
      <c r="H45" s="529"/>
      <c r="I45" s="530"/>
      <c r="J45" s="530"/>
      <c r="K45" s="530"/>
      <c r="L45" s="530"/>
      <c r="M45" s="530"/>
      <c r="N45" s="530"/>
      <c r="O45" s="530"/>
      <c r="P45" s="530"/>
      <c r="Q45" s="530"/>
      <c r="R45" s="530"/>
      <c r="S45" s="530"/>
      <c r="T45" s="530"/>
      <c r="U45" s="530"/>
      <c r="V45" s="530"/>
      <c r="W45" s="530"/>
      <c r="X45" s="531"/>
      <c r="Z45" s="170"/>
      <c r="AA45" s="170"/>
      <c r="AB45" s="170"/>
      <c r="AC45" s="170"/>
      <c r="AD45" s="170"/>
      <c r="AE45" s="170"/>
      <c r="AF45" s="170"/>
      <c r="AG45" s="170"/>
      <c r="AH45" s="170"/>
      <c r="AI45" s="170"/>
      <c r="AJ45" s="170"/>
      <c r="AK45" s="170"/>
      <c r="AL45" s="170"/>
      <c r="AM45" s="170"/>
    </row>
    <row r="46" spans="1:39" x14ac:dyDescent="0.2">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row>
    <row r="54" spans="9:9" x14ac:dyDescent="0.2">
      <c r="I54" s="172"/>
    </row>
  </sheetData>
  <mergeCells count="133">
    <mergeCell ref="H43:X45"/>
    <mergeCell ref="T40:U40"/>
    <mergeCell ref="A41:S41"/>
    <mergeCell ref="A37:I37"/>
    <mergeCell ref="A38:K38"/>
    <mergeCell ref="M38:S38"/>
    <mergeCell ref="T38:U38"/>
    <mergeCell ref="T39:U39"/>
    <mergeCell ref="A40:K40"/>
    <mergeCell ref="M40:S40"/>
    <mergeCell ref="W38:X42"/>
    <mergeCell ref="A39:K39"/>
    <mergeCell ref="M39:S39"/>
    <mergeCell ref="T41:V41"/>
    <mergeCell ref="A42:S42"/>
    <mergeCell ref="T42:V42"/>
    <mergeCell ref="A43:G45"/>
    <mergeCell ref="H34:J34"/>
    <mergeCell ref="U34:W34"/>
    <mergeCell ref="C35:D35"/>
    <mergeCell ref="H35:J35"/>
    <mergeCell ref="U35:W35"/>
    <mergeCell ref="C36:D36"/>
    <mergeCell ref="H36:J36"/>
    <mergeCell ref="U36:W36"/>
    <mergeCell ref="U31:W31"/>
    <mergeCell ref="C32:D32"/>
    <mergeCell ref="H32:J32"/>
    <mergeCell ref="U32:W32"/>
    <mergeCell ref="C33:D33"/>
    <mergeCell ref="H33:J33"/>
    <mergeCell ref="N33:N36"/>
    <mergeCell ref="P33:Q33"/>
    <mergeCell ref="U33:W33"/>
    <mergeCell ref="C34:D34"/>
    <mergeCell ref="C29:D29"/>
    <mergeCell ref="H29:J29"/>
    <mergeCell ref="N29:N32"/>
    <mergeCell ref="P29:Q29"/>
    <mergeCell ref="U29:W29"/>
    <mergeCell ref="C30:D30"/>
    <mergeCell ref="H30:J30"/>
    <mergeCell ref="U30:W30"/>
    <mergeCell ref="C31:D31"/>
    <mergeCell ref="H31:J31"/>
    <mergeCell ref="U26:W26"/>
    <mergeCell ref="C27:D27"/>
    <mergeCell ref="H27:J27"/>
    <mergeCell ref="U27:W27"/>
    <mergeCell ref="C28:D28"/>
    <mergeCell ref="H28:J28"/>
    <mergeCell ref="U28:W28"/>
    <mergeCell ref="C24:D24"/>
    <mergeCell ref="H24:J24"/>
    <mergeCell ref="U24:W24"/>
    <mergeCell ref="C25:D25"/>
    <mergeCell ref="H25:J25"/>
    <mergeCell ref="N25:N28"/>
    <mergeCell ref="P25:Q25"/>
    <mergeCell ref="U25:W25"/>
    <mergeCell ref="C26:D26"/>
    <mergeCell ref="H26:J26"/>
    <mergeCell ref="H21:J21"/>
    <mergeCell ref="N21:N24"/>
    <mergeCell ref="P21:Q21"/>
    <mergeCell ref="U21:W21"/>
    <mergeCell ref="C22:D22"/>
    <mergeCell ref="H22:J22"/>
    <mergeCell ref="C23:D23"/>
    <mergeCell ref="H23:J23"/>
    <mergeCell ref="U23:W23"/>
    <mergeCell ref="B17:B36"/>
    <mergeCell ref="C17:D17"/>
    <mergeCell ref="H17:J17"/>
    <mergeCell ref="N17:N20"/>
    <mergeCell ref="P17:Q17"/>
    <mergeCell ref="U17:W17"/>
    <mergeCell ref="C18:D18"/>
    <mergeCell ref="K15:K16"/>
    <mergeCell ref="M15:M16"/>
    <mergeCell ref="N15:P16"/>
    <mergeCell ref="Q15:Q16"/>
    <mergeCell ref="R15:R16"/>
    <mergeCell ref="S15:S16"/>
    <mergeCell ref="H18:J18"/>
    <mergeCell ref="U18:W18"/>
    <mergeCell ref="C19:D19"/>
    <mergeCell ref="H19:J19"/>
    <mergeCell ref="U19:W19"/>
    <mergeCell ref="C20:D20"/>
    <mergeCell ref="H20:J20"/>
    <mergeCell ref="U20:W20"/>
    <mergeCell ref="T15:T16"/>
    <mergeCell ref="U15:W16"/>
    <mergeCell ref="C21:D21"/>
    <mergeCell ref="A11:X11"/>
    <mergeCell ref="A12:X12"/>
    <mergeCell ref="A13:X13"/>
    <mergeCell ref="A14:X14"/>
    <mergeCell ref="A15:A16"/>
    <mergeCell ref="B15:C16"/>
    <mergeCell ref="D15:D16"/>
    <mergeCell ref="F15:F16"/>
    <mergeCell ref="G15:G16"/>
    <mergeCell ref="H15:J16"/>
    <mergeCell ref="X15:X16"/>
    <mergeCell ref="A9:C9"/>
    <mergeCell ref="D9:M9"/>
    <mergeCell ref="N9:P9"/>
    <mergeCell ref="Q9:X9"/>
    <mergeCell ref="A10:B10"/>
    <mergeCell ref="C10:G10"/>
    <mergeCell ref="I10:M10"/>
    <mergeCell ref="N10:Q10"/>
    <mergeCell ref="S10:X10"/>
    <mergeCell ref="A7:C7"/>
    <mergeCell ref="D7:M7"/>
    <mergeCell ref="N7:P7"/>
    <mergeCell ref="S7:U7"/>
    <mergeCell ref="A8:C8"/>
    <mergeCell ref="D8:M8"/>
    <mergeCell ref="N8:P8"/>
    <mergeCell ref="Q8:U8"/>
    <mergeCell ref="A1:C4"/>
    <mergeCell ref="D1:D4"/>
    <mergeCell ref="G1:G4"/>
    <mergeCell ref="T1:T4"/>
    <mergeCell ref="A5:X5"/>
    <mergeCell ref="A6:C6"/>
    <mergeCell ref="D6:M6"/>
    <mergeCell ref="N6:P6"/>
    <mergeCell ref="S6:U6"/>
    <mergeCell ref="W6:X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000"/>
  <sheetViews>
    <sheetView workbookViewId="0">
      <selection activeCell="B989" sqref="B989"/>
    </sheetView>
  </sheetViews>
  <sheetFormatPr baseColWidth="10" defaultRowHeight="12.75" x14ac:dyDescent="0.2"/>
  <cols>
    <col min="1" max="1" width="6.7109375" customWidth="1"/>
    <col min="2" max="2" width="60.28515625" bestFit="1" customWidth="1"/>
    <col min="3" max="3" width="74.5703125" bestFit="1" customWidth="1"/>
    <col min="4" max="4" width="65" bestFit="1" customWidth="1"/>
    <col min="5" max="5" width="40.28515625" bestFit="1" customWidth="1"/>
  </cols>
  <sheetData>
    <row r="1" spans="1:5" ht="15" x14ac:dyDescent="0.2">
      <c r="A1" s="51">
        <v>1</v>
      </c>
      <c r="B1" s="52" t="s">
        <v>87</v>
      </c>
      <c r="C1" s="52" t="s">
        <v>87</v>
      </c>
      <c r="D1" s="52" t="s">
        <v>92</v>
      </c>
      <c r="E1" s="53" t="s">
        <v>93</v>
      </c>
    </row>
    <row r="2" spans="1:5" ht="15" x14ac:dyDescent="0.2">
      <c r="A2" s="51">
        <v>2</v>
      </c>
      <c r="B2" s="54" t="s">
        <v>94</v>
      </c>
      <c r="C2" s="54" t="s">
        <v>95</v>
      </c>
      <c r="D2" s="54" t="s">
        <v>96</v>
      </c>
      <c r="E2" s="53" t="s">
        <v>93</v>
      </c>
    </row>
    <row r="3" spans="1:5" ht="15" x14ac:dyDescent="0.2">
      <c r="A3" s="51">
        <v>3</v>
      </c>
      <c r="B3" s="52" t="s">
        <v>97</v>
      </c>
      <c r="C3" s="52" t="s">
        <v>98</v>
      </c>
      <c r="D3" s="52" t="s">
        <v>99</v>
      </c>
      <c r="E3" s="53" t="s">
        <v>93</v>
      </c>
    </row>
    <row r="4" spans="1:5" ht="15" x14ac:dyDescent="0.2">
      <c r="A4" s="51">
        <v>4</v>
      </c>
      <c r="B4" s="54" t="s">
        <v>100</v>
      </c>
      <c r="C4" s="54" t="s">
        <v>101</v>
      </c>
      <c r="D4" s="54" t="s">
        <v>102</v>
      </c>
      <c r="E4" s="53" t="s">
        <v>93</v>
      </c>
    </row>
    <row r="5" spans="1:5" ht="15" x14ac:dyDescent="0.2">
      <c r="A5" s="51">
        <v>5</v>
      </c>
      <c r="B5" s="52" t="s">
        <v>103</v>
      </c>
      <c r="C5" s="52" t="s">
        <v>104</v>
      </c>
      <c r="D5" s="52" t="s">
        <v>105</v>
      </c>
      <c r="E5" s="53" t="s">
        <v>93</v>
      </c>
    </row>
    <row r="6" spans="1:5" ht="15" x14ac:dyDescent="0.2">
      <c r="A6" s="51">
        <v>6</v>
      </c>
      <c r="B6" s="54" t="s">
        <v>106</v>
      </c>
      <c r="C6" s="54" t="s">
        <v>107</v>
      </c>
      <c r="D6" s="54" t="s">
        <v>108</v>
      </c>
      <c r="E6" s="53" t="s">
        <v>93</v>
      </c>
    </row>
    <row r="7" spans="1:5" ht="15" x14ac:dyDescent="0.2">
      <c r="A7" s="51">
        <v>7</v>
      </c>
      <c r="B7" s="52" t="s">
        <v>109</v>
      </c>
      <c r="C7" s="52" t="s">
        <v>110</v>
      </c>
      <c r="D7" s="52" t="s">
        <v>111</v>
      </c>
      <c r="E7" s="53" t="s">
        <v>93</v>
      </c>
    </row>
    <row r="8" spans="1:5" ht="15" x14ac:dyDescent="0.2">
      <c r="A8" s="51">
        <v>8</v>
      </c>
      <c r="B8" s="54" t="s">
        <v>112</v>
      </c>
      <c r="C8" s="54" t="s">
        <v>113</v>
      </c>
      <c r="D8" s="54" t="s">
        <v>114</v>
      </c>
      <c r="E8" s="53" t="s">
        <v>93</v>
      </c>
    </row>
    <row r="9" spans="1:5" ht="15" x14ac:dyDescent="0.2">
      <c r="A9" s="51">
        <v>9</v>
      </c>
      <c r="B9" s="52" t="s">
        <v>115</v>
      </c>
      <c r="C9" s="52" t="s">
        <v>116</v>
      </c>
      <c r="D9" s="52" t="s">
        <v>117</v>
      </c>
      <c r="E9" s="53" t="s">
        <v>93</v>
      </c>
    </row>
    <row r="10" spans="1:5" ht="15" x14ac:dyDescent="0.2">
      <c r="A10" s="51">
        <v>10</v>
      </c>
      <c r="B10" s="54" t="s">
        <v>118</v>
      </c>
      <c r="C10" s="54" t="s">
        <v>119</v>
      </c>
      <c r="D10" s="54" t="s">
        <v>120</v>
      </c>
      <c r="E10" s="53" t="s">
        <v>93</v>
      </c>
    </row>
    <row r="11" spans="1:5" ht="15" x14ac:dyDescent="0.2">
      <c r="A11" s="51">
        <v>11</v>
      </c>
      <c r="B11" s="52" t="s">
        <v>121</v>
      </c>
      <c r="C11" s="52" t="s">
        <v>122</v>
      </c>
      <c r="D11" s="52" t="s">
        <v>123</v>
      </c>
      <c r="E11" s="53" t="s">
        <v>93</v>
      </c>
    </row>
    <row r="12" spans="1:5" ht="15" x14ac:dyDescent="0.2">
      <c r="A12" s="51">
        <v>12</v>
      </c>
      <c r="B12" s="54" t="s">
        <v>124</v>
      </c>
      <c r="C12" s="54" t="s">
        <v>125</v>
      </c>
      <c r="D12" s="54" t="s">
        <v>126</v>
      </c>
      <c r="E12" s="53" t="s">
        <v>93</v>
      </c>
    </row>
    <row r="13" spans="1:5" ht="15" x14ac:dyDescent="0.2">
      <c r="A13" s="51">
        <v>13</v>
      </c>
      <c r="B13" s="52" t="s">
        <v>127</v>
      </c>
      <c r="C13" s="52" t="s">
        <v>128</v>
      </c>
      <c r="D13" s="52" t="s">
        <v>129</v>
      </c>
      <c r="E13" s="53" t="s">
        <v>93</v>
      </c>
    </row>
    <row r="14" spans="1:5" ht="15" x14ac:dyDescent="0.2">
      <c r="A14" s="51">
        <v>14</v>
      </c>
      <c r="B14" s="54" t="s">
        <v>130</v>
      </c>
      <c r="C14" s="54" t="s">
        <v>131</v>
      </c>
      <c r="D14" s="54" t="s">
        <v>132</v>
      </c>
      <c r="E14" s="53" t="s">
        <v>93</v>
      </c>
    </row>
    <row r="15" spans="1:5" ht="15" x14ac:dyDescent="0.2">
      <c r="A15" s="51">
        <v>15</v>
      </c>
      <c r="B15" s="52" t="s">
        <v>133</v>
      </c>
      <c r="C15" s="52" t="s">
        <v>134</v>
      </c>
      <c r="D15" s="52" t="s">
        <v>135</v>
      </c>
      <c r="E15" s="53" t="s">
        <v>93</v>
      </c>
    </row>
    <row r="16" spans="1:5" ht="15" x14ac:dyDescent="0.2">
      <c r="A16" s="51">
        <v>16</v>
      </c>
      <c r="B16" s="54" t="s">
        <v>136</v>
      </c>
      <c r="C16" s="54" t="s">
        <v>137</v>
      </c>
      <c r="D16" s="54" t="s">
        <v>138</v>
      </c>
      <c r="E16" s="53" t="s">
        <v>93</v>
      </c>
    </row>
    <row r="17" spans="1:5" ht="15" x14ac:dyDescent="0.2">
      <c r="A17" s="51">
        <v>17</v>
      </c>
      <c r="B17" s="52" t="s">
        <v>139</v>
      </c>
      <c r="C17" s="52" t="s">
        <v>140</v>
      </c>
      <c r="D17" s="52" t="s">
        <v>141</v>
      </c>
      <c r="E17" s="53" t="s">
        <v>93</v>
      </c>
    </row>
    <row r="18" spans="1:5" ht="15" x14ac:dyDescent="0.2">
      <c r="A18" s="51">
        <v>18</v>
      </c>
      <c r="B18" s="54" t="s">
        <v>142</v>
      </c>
      <c r="C18" s="54" t="s">
        <v>143</v>
      </c>
      <c r="D18" s="54" t="s">
        <v>144</v>
      </c>
      <c r="E18" s="53" t="s">
        <v>93</v>
      </c>
    </row>
    <row r="19" spans="1:5" ht="15" x14ac:dyDescent="0.2">
      <c r="A19" s="51">
        <v>19</v>
      </c>
      <c r="B19" s="52" t="s">
        <v>145</v>
      </c>
      <c r="C19" s="52" t="s">
        <v>146</v>
      </c>
      <c r="D19" s="52" t="s">
        <v>147</v>
      </c>
      <c r="E19" s="53" t="s">
        <v>93</v>
      </c>
    </row>
    <row r="20" spans="1:5" ht="15" x14ac:dyDescent="0.2">
      <c r="A20" s="51">
        <v>20</v>
      </c>
      <c r="B20" s="54" t="s">
        <v>148</v>
      </c>
      <c r="C20" s="54" t="s">
        <v>149</v>
      </c>
      <c r="D20" s="54" t="s">
        <v>150</v>
      </c>
      <c r="E20" s="53" t="s">
        <v>93</v>
      </c>
    </row>
    <row r="21" spans="1:5" ht="15" x14ac:dyDescent="0.2">
      <c r="A21" s="51">
        <v>21</v>
      </c>
      <c r="B21" s="52" t="s">
        <v>151</v>
      </c>
      <c r="C21" s="52" t="s">
        <v>152</v>
      </c>
      <c r="D21" s="52" t="s">
        <v>153</v>
      </c>
      <c r="E21" s="53" t="s">
        <v>93</v>
      </c>
    </row>
    <row r="22" spans="1:5" ht="15" x14ac:dyDescent="0.2">
      <c r="A22" s="51">
        <v>22</v>
      </c>
      <c r="B22" s="54" t="s">
        <v>154</v>
      </c>
      <c r="C22" s="54" t="s">
        <v>155</v>
      </c>
      <c r="D22" s="54" t="s">
        <v>156</v>
      </c>
      <c r="E22" s="53" t="s">
        <v>93</v>
      </c>
    </row>
    <row r="23" spans="1:5" ht="15" x14ac:dyDescent="0.2">
      <c r="A23" s="51">
        <v>23</v>
      </c>
      <c r="B23" s="52" t="s">
        <v>157</v>
      </c>
      <c r="C23" s="52" t="s">
        <v>158</v>
      </c>
      <c r="D23" s="52" t="s">
        <v>159</v>
      </c>
      <c r="E23" s="53" t="s">
        <v>93</v>
      </c>
    </row>
    <row r="24" spans="1:5" ht="15" x14ac:dyDescent="0.2">
      <c r="A24" s="51">
        <v>24</v>
      </c>
      <c r="B24" s="54" t="s">
        <v>160</v>
      </c>
      <c r="C24" s="54" t="s">
        <v>161</v>
      </c>
      <c r="D24" s="54" t="s">
        <v>162</v>
      </c>
      <c r="E24" s="53" t="s">
        <v>93</v>
      </c>
    </row>
    <row r="25" spans="1:5" ht="15" x14ac:dyDescent="0.2">
      <c r="A25" s="51">
        <v>25</v>
      </c>
      <c r="B25" s="52" t="s">
        <v>163</v>
      </c>
      <c r="C25" s="52" t="s">
        <v>163</v>
      </c>
      <c r="D25" s="52" t="s">
        <v>164</v>
      </c>
      <c r="E25" s="53" t="s">
        <v>93</v>
      </c>
    </row>
    <row r="26" spans="1:5" ht="15" x14ac:dyDescent="0.2">
      <c r="A26" s="51">
        <v>26</v>
      </c>
      <c r="B26" s="54" t="s">
        <v>165</v>
      </c>
      <c r="C26" s="54" t="s">
        <v>166</v>
      </c>
      <c r="D26" s="54" t="s">
        <v>167</v>
      </c>
      <c r="E26" s="53" t="s">
        <v>93</v>
      </c>
    </row>
    <row r="27" spans="1:5" ht="15" x14ac:dyDescent="0.2">
      <c r="A27" s="51">
        <v>27</v>
      </c>
      <c r="B27" s="52" t="s">
        <v>168</v>
      </c>
      <c r="C27" s="52" t="s">
        <v>169</v>
      </c>
      <c r="D27" s="52" t="s">
        <v>170</v>
      </c>
      <c r="E27" s="53" t="s">
        <v>93</v>
      </c>
    </row>
    <row r="28" spans="1:5" ht="15" x14ac:dyDescent="0.2">
      <c r="A28" s="51">
        <v>28</v>
      </c>
      <c r="B28" s="54" t="s">
        <v>171</v>
      </c>
      <c r="C28" s="54" t="s">
        <v>172</v>
      </c>
      <c r="D28" s="54" t="s">
        <v>173</v>
      </c>
      <c r="E28" s="53" t="s">
        <v>93</v>
      </c>
    </row>
    <row r="29" spans="1:5" ht="15" x14ac:dyDescent="0.2">
      <c r="A29" s="51">
        <v>29</v>
      </c>
      <c r="B29" s="52" t="s">
        <v>174</v>
      </c>
      <c r="C29" s="52" t="s">
        <v>175</v>
      </c>
      <c r="D29" s="52" t="s">
        <v>176</v>
      </c>
      <c r="E29" s="53" t="s">
        <v>93</v>
      </c>
    </row>
    <row r="30" spans="1:5" ht="15" x14ac:dyDescent="0.2">
      <c r="A30" s="51">
        <v>30</v>
      </c>
      <c r="B30" s="54" t="s">
        <v>177</v>
      </c>
      <c r="C30" s="54" t="s">
        <v>178</v>
      </c>
      <c r="D30" s="54" t="s">
        <v>179</v>
      </c>
      <c r="E30" s="53" t="s">
        <v>93</v>
      </c>
    </row>
    <row r="31" spans="1:5" ht="15" x14ac:dyDescent="0.2">
      <c r="A31" s="51">
        <v>31</v>
      </c>
      <c r="B31" s="52" t="s">
        <v>180</v>
      </c>
      <c r="C31" s="52" t="s">
        <v>181</v>
      </c>
      <c r="D31" s="52" t="s">
        <v>182</v>
      </c>
      <c r="E31" s="53" t="s">
        <v>93</v>
      </c>
    </row>
    <row r="32" spans="1:5" ht="15" x14ac:dyDescent="0.2">
      <c r="A32" s="51">
        <v>32</v>
      </c>
      <c r="B32" s="54" t="s">
        <v>183</v>
      </c>
      <c r="C32" s="54" t="s">
        <v>184</v>
      </c>
      <c r="D32" s="54" t="s">
        <v>185</v>
      </c>
      <c r="E32" s="53" t="s">
        <v>93</v>
      </c>
    </row>
    <row r="33" spans="1:5" ht="15" x14ac:dyDescent="0.2">
      <c r="A33" s="51">
        <v>33</v>
      </c>
      <c r="B33" s="52" t="s">
        <v>186</v>
      </c>
      <c r="C33" s="52" t="s">
        <v>187</v>
      </c>
      <c r="D33" s="52" t="s">
        <v>188</v>
      </c>
      <c r="E33" s="53" t="s">
        <v>93</v>
      </c>
    </row>
    <row r="34" spans="1:5" ht="15" x14ac:dyDescent="0.2">
      <c r="A34" s="51">
        <v>34</v>
      </c>
      <c r="B34" s="54" t="s">
        <v>189</v>
      </c>
      <c r="C34" s="54" t="s">
        <v>190</v>
      </c>
      <c r="D34" s="54" t="s">
        <v>191</v>
      </c>
      <c r="E34" s="53" t="s">
        <v>93</v>
      </c>
    </row>
    <row r="35" spans="1:5" ht="15" x14ac:dyDescent="0.2">
      <c r="A35" s="51">
        <v>35</v>
      </c>
      <c r="B35" s="52" t="s">
        <v>192</v>
      </c>
      <c r="C35" s="52" t="s">
        <v>193</v>
      </c>
      <c r="D35" s="52" t="s">
        <v>194</v>
      </c>
      <c r="E35" s="53" t="s">
        <v>93</v>
      </c>
    </row>
    <row r="36" spans="1:5" ht="15" x14ac:dyDescent="0.2">
      <c r="A36" s="51">
        <v>36</v>
      </c>
      <c r="B36" s="54" t="s">
        <v>195</v>
      </c>
      <c r="C36" s="54" t="s">
        <v>196</v>
      </c>
      <c r="D36" s="54" t="s">
        <v>197</v>
      </c>
      <c r="E36" s="53" t="s">
        <v>93</v>
      </c>
    </row>
    <row r="37" spans="1:5" ht="15" x14ac:dyDescent="0.2">
      <c r="A37" s="51">
        <v>37</v>
      </c>
      <c r="B37" s="52" t="s">
        <v>198</v>
      </c>
      <c r="C37" s="52" t="s">
        <v>199</v>
      </c>
      <c r="D37" s="52" t="s">
        <v>200</v>
      </c>
      <c r="E37" s="53" t="s">
        <v>93</v>
      </c>
    </row>
    <row r="38" spans="1:5" ht="15" x14ac:dyDescent="0.2">
      <c r="A38" s="51">
        <v>38</v>
      </c>
      <c r="B38" s="54" t="s">
        <v>201</v>
      </c>
      <c r="C38" s="54" t="s">
        <v>202</v>
      </c>
      <c r="D38" s="54" t="s">
        <v>203</v>
      </c>
      <c r="E38" s="53" t="s">
        <v>93</v>
      </c>
    </row>
    <row r="39" spans="1:5" ht="15" x14ac:dyDescent="0.2">
      <c r="A39" s="51">
        <v>39</v>
      </c>
      <c r="B39" s="52" t="s">
        <v>204</v>
      </c>
      <c r="C39" s="52" t="s">
        <v>205</v>
      </c>
      <c r="D39" s="52" t="s">
        <v>206</v>
      </c>
      <c r="E39" s="53" t="s">
        <v>93</v>
      </c>
    </row>
    <row r="40" spans="1:5" ht="15" x14ac:dyDescent="0.2">
      <c r="A40" s="51">
        <v>40</v>
      </c>
      <c r="B40" s="54" t="s">
        <v>207</v>
      </c>
      <c r="C40" s="54" t="s">
        <v>208</v>
      </c>
      <c r="D40" s="54" t="s">
        <v>209</v>
      </c>
      <c r="E40" s="53" t="s">
        <v>93</v>
      </c>
    </row>
    <row r="41" spans="1:5" ht="15" x14ac:dyDescent="0.2">
      <c r="A41" s="51">
        <v>41</v>
      </c>
      <c r="B41" s="52" t="s">
        <v>210</v>
      </c>
      <c r="C41" s="52" t="s">
        <v>211</v>
      </c>
      <c r="D41" s="52" t="s">
        <v>212</v>
      </c>
      <c r="E41" s="53" t="s">
        <v>93</v>
      </c>
    </row>
    <row r="42" spans="1:5" ht="15" x14ac:dyDescent="0.2">
      <c r="A42" s="51">
        <v>42</v>
      </c>
      <c r="B42" s="54" t="s">
        <v>213</v>
      </c>
      <c r="C42" s="54" t="s">
        <v>214</v>
      </c>
      <c r="D42" s="54" t="s">
        <v>215</v>
      </c>
      <c r="E42" s="53" t="s">
        <v>93</v>
      </c>
    </row>
    <row r="43" spans="1:5" ht="15" x14ac:dyDescent="0.2">
      <c r="A43" s="51">
        <v>43</v>
      </c>
      <c r="B43" s="52" t="s">
        <v>216</v>
      </c>
      <c r="C43" s="52" t="s">
        <v>217</v>
      </c>
      <c r="D43" s="52" t="s">
        <v>218</v>
      </c>
      <c r="E43" s="53" t="s">
        <v>93</v>
      </c>
    </row>
    <row r="44" spans="1:5" ht="15" x14ac:dyDescent="0.2">
      <c r="A44" s="51">
        <v>44</v>
      </c>
      <c r="B44" s="54" t="s">
        <v>219</v>
      </c>
      <c r="C44" s="54" t="s">
        <v>220</v>
      </c>
      <c r="D44" s="54" t="s">
        <v>221</v>
      </c>
      <c r="E44" s="53" t="s">
        <v>93</v>
      </c>
    </row>
    <row r="45" spans="1:5" ht="15" x14ac:dyDescent="0.2">
      <c r="A45" s="51">
        <v>45</v>
      </c>
      <c r="B45" s="52" t="s">
        <v>222</v>
      </c>
      <c r="C45" s="52" t="s">
        <v>223</v>
      </c>
      <c r="D45" s="52" t="s">
        <v>224</v>
      </c>
      <c r="E45" s="53" t="s">
        <v>93</v>
      </c>
    </row>
    <row r="46" spans="1:5" ht="15" x14ac:dyDescent="0.2">
      <c r="A46" s="51">
        <v>46</v>
      </c>
      <c r="B46" s="54" t="s">
        <v>225</v>
      </c>
      <c r="C46" s="54" t="s">
        <v>226</v>
      </c>
      <c r="D46" s="54" t="s">
        <v>227</v>
      </c>
      <c r="E46" s="53" t="s">
        <v>93</v>
      </c>
    </row>
    <row r="47" spans="1:5" ht="15" x14ac:dyDescent="0.2">
      <c r="A47" s="51">
        <v>47</v>
      </c>
      <c r="B47" s="52" t="s">
        <v>228</v>
      </c>
      <c r="C47" s="52" t="s">
        <v>229</v>
      </c>
      <c r="D47" s="52" t="s">
        <v>230</v>
      </c>
      <c r="E47" s="53" t="s">
        <v>93</v>
      </c>
    </row>
    <row r="48" spans="1:5" ht="15" x14ac:dyDescent="0.2">
      <c r="A48" s="51">
        <v>48</v>
      </c>
      <c r="B48" s="54" t="s">
        <v>231</v>
      </c>
      <c r="C48" s="54" t="s">
        <v>232</v>
      </c>
      <c r="D48" s="54" t="s">
        <v>233</v>
      </c>
      <c r="E48" s="53" t="s">
        <v>93</v>
      </c>
    </row>
    <row r="49" spans="1:5" ht="15" x14ac:dyDescent="0.2">
      <c r="A49" s="51">
        <v>49</v>
      </c>
      <c r="B49" s="52" t="s">
        <v>234</v>
      </c>
      <c r="C49" s="52" t="s">
        <v>234</v>
      </c>
      <c r="D49" s="52" t="s">
        <v>235</v>
      </c>
      <c r="E49" s="53" t="s">
        <v>93</v>
      </c>
    </row>
    <row r="50" spans="1:5" ht="15" x14ac:dyDescent="0.2">
      <c r="A50" s="51">
        <v>50</v>
      </c>
      <c r="B50" s="54" t="s">
        <v>236</v>
      </c>
      <c r="C50" s="54" t="s">
        <v>237</v>
      </c>
      <c r="D50" s="54" t="s">
        <v>238</v>
      </c>
      <c r="E50" s="53" t="s">
        <v>93</v>
      </c>
    </row>
    <row r="51" spans="1:5" ht="15" x14ac:dyDescent="0.2">
      <c r="A51" s="51">
        <v>51</v>
      </c>
      <c r="B51" s="52" t="s">
        <v>83</v>
      </c>
      <c r="C51" s="52" t="s">
        <v>84</v>
      </c>
      <c r="D51" s="52" t="s">
        <v>85</v>
      </c>
      <c r="E51" s="53" t="s">
        <v>93</v>
      </c>
    </row>
    <row r="52" spans="1:5" ht="15" x14ac:dyDescent="0.2">
      <c r="A52" s="51">
        <v>52</v>
      </c>
      <c r="B52" s="54" t="s">
        <v>83</v>
      </c>
      <c r="C52" s="54" t="s">
        <v>84</v>
      </c>
      <c r="D52" s="54" t="s">
        <v>85</v>
      </c>
      <c r="E52" s="53" t="s">
        <v>93</v>
      </c>
    </row>
    <row r="53" spans="1:5" ht="15" x14ac:dyDescent="0.2">
      <c r="A53" s="51">
        <v>53</v>
      </c>
      <c r="B53" s="52" t="s">
        <v>239</v>
      </c>
      <c r="C53" s="52" t="s">
        <v>240</v>
      </c>
      <c r="D53" s="52" t="s">
        <v>241</v>
      </c>
      <c r="E53" s="53" t="s">
        <v>93</v>
      </c>
    </row>
    <row r="54" spans="1:5" ht="15" x14ac:dyDescent="0.2">
      <c r="A54" s="51">
        <v>54</v>
      </c>
      <c r="B54" s="54" t="s">
        <v>239</v>
      </c>
      <c r="C54" s="54" t="s">
        <v>240</v>
      </c>
      <c r="D54" s="54" t="s">
        <v>241</v>
      </c>
      <c r="E54" s="53" t="s">
        <v>93</v>
      </c>
    </row>
    <row r="55" spans="1:5" ht="15" x14ac:dyDescent="0.2">
      <c r="A55" s="51">
        <v>55</v>
      </c>
      <c r="B55" s="52" t="s">
        <v>242</v>
      </c>
      <c r="C55" s="52" t="s">
        <v>243</v>
      </c>
      <c r="D55" s="52" t="s">
        <v>244</v>
      </c>
      <c r="E55" s="53" t="s">
        <v>93</v>
      </c>
    </row>
    <row r="56" spans="1:5" ht="15" x14ac:dyDescent="0.2">
      <c r="A56" s="51">
        <v>56</v>
      </c>
      <c r="B56" s="52" t="s">
        <v>245</v>
      </c>
      <c r="C56" s="52" t="s">
        <v>246</v>
      </c>
      <c r="D56" s="52" t="s">
        <v>247</v>
      </c>
      <c r="E56" s="53" t="s">
        <v>93</v>
      </c>
    </row>
    <row r="57" spans="1:5" ht="15" x14ac:dyDescent="0.2">
      <c r="A57" s="51">
        <v>57</v>
      </c>
      <c r="B57" s="52" t="s">
        <v>248</v>
      </c>
      <c r="C57" s="52" t="s">
        <v>249</v>
      </c>
      <c r="D57" s="52" t="s">
        <v>250</v>
      </c>
      <c r="E57" s="53" t="s">
        <v>93</v>
      </c>
    </row>
    <row r="58" spans="1:5" ht="15" x14ac:dyDescent="0.2">
      <c r="A58" s="51">
        <v>58</v>
      </c>
      <c r="B58" s="52" t="s">
        <v>251</v>
      </c>
      <c r="C58" s="52" t="s">
        <v>252</v>
      </c>
      <c r="D58" s="52" t="s">
        <v>253</v>
      </c>
      <c r="E58" s="53" t="s">
        <v>93</v>
      </c>
    </row>
    <row r="59" spans="1:5" ht="15" x14ac:dyDescent="0.2">
      <c r="A59" s="51">
        <v>59</v>
      </c>
      <c r="B59" s="52" t="s">
        <v>254</v>
      </c>
      <c r="C59" s="52" t="s">
        <v>255</v>
      </c>
      <c r="D59" s="52" t="s">
        <v>256</v>
      </c>
      <c r="E59" s="53" t="s">
        <v>93</v>
      </c>
    </row>
    <row r="60" spans="1:5" ht="15" x14ac:dyDescent="0.2">
      <c r="A60" s="51">
        <v>60</v>
      </c>
      <c r="B60" s="52" t="s">
        <v>257</v>
      </c>
      <c r="C60" s="52" t="s">
        <v>258</v>
      </c>
      <c r="D60" s="52" t="s">
        <v>259</v>
      </c>
      <c r="E60" s="53" t="s">
        <v>93</v>
      </c>
    </row>
    <row r="61" spans="1:5" ht="15" x14ac:dyDescent="0.2">
      <c r="A61" s="51">
        <v>61</v>
      </c>
      <c r="B61" s="52" t="s">
        <v>260</v>
      </c>
      <c r="C61" s="52" t="s">
        <v>261</v>
      </c>
      <c r="D61" s="52" t="s">
        <v>262</v>
      </c>
      <c r="E61" s="53" t="s">
        <v>93</v>
      </c>
    </row>
    <row r="62" spans="1:5" ht="15" x14ac:dyDescent="0.2">
      <c r="A62" s="51">
        <v>62</v>
      </c>
      <c r="B62" s="52" t="s">
        <v>263</v>
      </c>
      <c r="C62" s="52" t="s">
        <v>264</v>
      </c>
      <c r="D62" s="52" t="s">
        <v>265</v>
      </c>
      <c r="E62" s="53" t="s">
        <v>93</v>
      </c>
    </row>
    <row r="63" spans="1:5" ht="15" x14ac:dyDescent="0.2">
      <c r="A63" s="51">
        <v>63</v>
      </c>
      <c r="B63" s="52" t="s">
        <v>266</v>
      </c>
      <c r="C63" s="52" t="s">
        <v>267</v>
      </c>
      <c r="D63" s="52" t="s">
        <v>268</v>
      </c>
      <c r="E63" s="53" t="s">
        <v>93</v>
      </c>
    </row>
    <row r="64" spans="1:5" ht="15" x14ac:dyDescent="0.2">
      <c r="A64" s="51">
        <v>64</v>
      </c>
      <c r="B64" s="52" t="s">
        <v>269</v>
      </c>
      <c r="C64" s="52" t="s">
        <v>270</v>
      </c>
      <c r="D64" s="52" t="s">
        <v>271</v>
      </c>
      <c r="E64" s="53" t="s">
        <v>93</v>
      </c>
    </row>
    <row r="65" spans="1:5" ht="15" x14ac:dyDescent="0.2">
      <c r="A65" s="51">
        <v>65</v>
      </c>
      <c r="B65" s="52" t="s">
        <v>272</v>
      </c>
      <c r="C65" s="52" t="s">
        <v>273</v>
      </c>
      <c r="D65" s="52" t="s">
        <v>274</v>
      </c>
      <c r="E65" s="53" t="s">
        <v>93</v>
      </c>
    </row>
    <row r="66" spans="1:5" ht="15" x14ac:dyDescent="0.2">
      <c r="A66" s="51">
        <v>66</v>
      </c>
      <c r="B66" s="52" t="s">
        <v>275</v>
      </c>
      <c r="C66" s="52" t="s">
        <v>276</v>
      </c>
      <c r="D66" s="52" t="s">
        <v>277</v>
      </c>
      <c r="E66" s="53" t="s">
        <v>93</v>
      </c>
    </row>
    <row r="67" spans="1:5" ht="15" x14ac:dyDescent="0.2">
      <c r="A67" s="51">
        <v>67</v>
      </c>
      <c r="B67" s="52" t="s">
        <v>278</v>
      </c>
      <c r="C67" s="52" t="s">
        <v>279</v>
      </c>
      <c r="D67" s="52" t="s">
        <v>280</v>
      </c>
      <c r="E67" s="53" t="s">
        <v>93</v>
      </c>
    </row>
    <row r="68" spans="1:5" ht="15" x14ac:dyDescent="0.2">
      <c r="A68" s="51">
        <v>68</v>
      </c>
      <c r="B68" s="52" t="s">
        <v>281</v>
      </c>
      <c r="C68" s="52" t="s">
        <v>282</v>
      </c>
      <c r="D68" s="52" t="s">
        <v>283</v>
      </c>
      <c r="E68" s="53" t="s">
        <v>93</v>
      </c>
    </row>
    <row r="69" spans="1:5" ht="15" x14ac:dyDescent="0.2">
      <c r="A69" s="51">
        <v>69</v>
      </c>
      <c r="B69" s="52" t="s">
        <v>284</v>
      </c>
      <c r="C69" s="52" t="s">
        <v>285</v>
      </c>
      <c r="D69" s="52" t="s">
        <v>286</v>
      </c>
      <c r="E69" s="53" t="s">
        <v>93</v>
      </c>
    </row>
    <row r="70" spans="1:5" ht="15" x14ac:dyDescent="0.2">
      <c r="A70" s="51">
        <v>70</v>
      </c>
      <c r="B70" s="52" t="s">
        <v>287</v>
      </c>
      <c r="C70" s="52" t="s">
        <v>288</v>
      </c>
      <c r="D70" s="52" t="s">
        <v>289</v>
      </c>
      <c r="E70" s="53" t="s">
        <v>93</v>
      </c>
    </row>
    <row r="71" spans="1:5" ht="15" x14ac:dyDescent="0.2">
      <c r="A71" s="51">
        <v>71</v>
      </c>
      <c r="B71" s="52" t="s">
        <v>290</v>
      </c>
      <c r="C71" s="52" t="s">
        <v>291</v>
      </c>
      <c r="D71" s="52" t="s">
        <v>292</v>
      </c>
      <c r="E71" s="53" t="s">
        <v>93</v>
      </c>
    </row>
    <row r="72" spans="1:5" ht="15" x14ac:dyDescent="0.2">
      <c r="A72" s="51">
        <v>72</v>
      </c>
      <c r="B72" s="52" t="s">
        <v>293</v>
      </c>
      <c r="C72" s="52" t="s">
        <v>294</v>
      </c>
      <c r="D72" s="52" t="s">
        <v>295</v>
      </c>
      <c r="E72" s="53" t="s">
        <v>93</v>
      </c>
    </row>
    <row r="73" spans="1:5" ht="15" x14ac:dyDescent="0.2">
      <c r="A73" s="51">
        <v>73</v>
      </c>
      <c r="B73" s="52" t="s">
        <v>296</v>
      </c>
      <c r="C73" s="52" t="s">
        <v>297</v>
      </c>
      <c r="D73" s="52" t="s">
        <v>298</v>
      </c>
      <c r="E73" s="53" t="s">
        <v>93</v>
      </c>
    </row>
    <row r="74" spans="1:5" ht="15" x14ac:dyDescent="0.2">
      <c r="A74" s="51">
        <v>74</v>
      </c>
      <c r="B74" s="52" t="s">
        <v>299</v>
      </c>
      <c r="C74" s="52" t="s">
        <v>300</v>
      </c>
      <c r="D74" s="52" t="s">
        <v>301</v>
      </c>
      <c r="E74" s="53" t="s">
        <v>93</v>
      </c>
    </row>
    <row r="75" spans="1:5" ht="15" x14ac:dyDescent="0.2">
      <c r="A75" s="51">
        <v>75</v>
      </c>
      <c r="B75" s="55" t="s">
        <v>302</v>
      </c>
      <c r="C75" s="56" t="s">
        <v>303</v>
      </c>
      <c r="D75" s="55" t="s">
        <v>304</v>
      </c>
      <c r="E75" s="53" t="s">
        <v>93</v>
      </c>
    </row>
    <row r="76" spans="1:5" ht="15" x14ac:dyDescent="0.2">
      <c r="A76" s="51">
        <v>76</v>
      </c>
      <c r="B76" s="55" t="s">
        <v>305</v>
      </c>
      <c r="C76" s="56" t="s">
        <v>306</v>
      </c>
      <c r="D76" s="55" t="s">
        <v>307</v>
      </c>
      <c r="E76" s="53" t="s">
        <v>93</v>
      </c>
    </row>
    <row r="77" spans="1:5" ht="15" x14ac:dyDescent="0.2">
      <c r="A77" s="51">
        <v>77</v>
      </c>
      <c r="B77" s="55" t="s">
        <v>308</v>
      </c>
      <c r="C77" s="56" t="s">
        <v>309</v>
      </c>
      <c r="D77" s="55" t="s">
        <v>310</v>
      </c>
      <c r="E77" s="53" t="s">
        <v>93</v>
      </c>
    </row>
    <row r="78" spans="1:5" ht="15" x14ac:dyDescent="0.2">
      <c r="A78" s="51">
        <v>78</v>
      </c>
      <c r="B78" s="55" t="s">
        <v>311</v>
      </c>
      <c r="C78" s="56" t="s">
        <v>312</v>
      </c>
      <c r="D78" s="55" t="s">
        <v>313</v>
      </c>
      <c r="E78" s="53" t="s">
        <v>93</v>
      </c>
    </row>
    <row r="79" spans="1:5" ht="15" x14ac:dyDescent="0.2">
      <c r="A79" s="51">
        <v>79</v>
      </c>
      <c r="B79" s="55" t="s">
        <v>314</v>
      </c>
      <c r="C79" s="56" t="s">
        <v>315</v>
      </c>
      <c r="D79" s="55" t="s">
        <v>316</v>
      </c>
      <c r="E79" s="53" t="s">
        <v>93</v>
      </c>
    </row>
    <row r="80" spans="1:5" ht="15" x14ac:dyDescent="0.2">
      <c r="A80" s="51">
        <v>80</v>
      </c>
      <c r="B80" s="55" t="s">
        <v>317</v>
      </c>
      <c r="C80" s="56" t="s">
        <v>318</v>
      </c>
      <c r="D80" s="55" t="s">
        <v>319</v>
      </c>
      <c r="E80" s="53" t="s">
        <v>93</v>
      </c>
    </row>
    <row r="81" spans="1:5" ht="15" x14ac:dyDescent="0.2">
      <c r="A81" s="51">
        <v>81</v>
      </c>
      <c r="B81" s="55" t="s">
        <v>320</v>
      </c>
      <c r="C81" s="56" t="s">
        <v>321</v>
      </c>
      <c r="D81" s="55" t="s">
        <v>322</v>
      </c>
      <c r="E81" s="53" t="s">
        <v>93</v>
      </c>
    </row>
    <row r="82" spans="1:5" ht="15" x14ac:dyDescent="0.2">
      <c r="A82" s="51">
        <v>82</v>
      </c>
      <c r="B82" s="55" t="s">
        <v>323</v>
      </c>
      <c r="C82" s="56" t="s">
        <v>324</v>
      </c>
      <c r="D82" s="55" t="s">
        <v>325</v>
      </c>
      <c r="E82" s="53" t="s">
        <v>93</v>
      </c>
    </row>
    <row r="83" spans="1:5" ht="15" x14ac:dyDescent="0.2">
      <c r="A83" s="51">
        <v>83</v>
      </c>
      <c r="B83" s="55" t="s">
        <v>326</v>
      </c>
      <c r="C83" s="56" t="s">
        <v>327</v>
      </c>
      <c r="D83" s="55" t="s">
        <v>328</v>
      </c>
      <c r="E83" s="53" t="s">
        <v>93</v>
      </c>
    </row>
    <row r="84" spans="1:5" ht="15" x14ac:dyDescent="0.2">
      <c r="A84" s="51">
        <v>84</v>
      </c>
      <c r="B84" s="55" t="s">
        <v>329</v>
      </c>
      <c r="C84" s="56" t="s">
        <v>330</v>
      </c>
      <c r="D84" s="55" t="s">
        <v>331</v>
      </c>
      <c r="E84" s="53" t="s">
        <v>93</v>
      </c>
    </row>
    <row r="85" spans="1:5" ht="15" x14ac:dyDescent="0.2">
      <c r="A85" s="51">
        <v>85</v>
      </c>
      <c r="B85" s="55" t="s">
        <v>332</v>
      </c>
      <c r="C85" s="56" t="s">
        <v>333</v>
      </c>
      <c r="D85" s="55" t="s">
        <v>334</v>
      </c>
      <c r="E85" s="53" t="s">
        <v>93</v>
      </c>
    </row>
    <row r="86" spans="1:5" ht="15" x14ac:dyDescent="0.2">
      <c r="A86" s="51">
        <v>86</v>
      </c>
      <c r="B86" s="55" t="s">
        <v>335</v>
      </c>
      <c r="C86" s="56" t="s">
        <v>336</v>
      </c>
      <c r="D86" s="55" t="s">
        <v>337</v>
      </c>
      <c r="E86" s="53" t="s">
        <v>93</v>
      </c>
    </row>
    <row r="87" spans="1:5" ht="15" x14ac:dyDescent="0.2">
      <c r="A87" s="51">
        <v>87</v>
      </c>
      <c r="B87" s="55" t="s">
        <v>338</v>
      </c>
      <c r="C87" s="56" t="s">
        <v>339</v>
      </c>
      <c r="D87" s="55" t="s">
        <v>340</v>
      </c>
      <c r="E87" s="53" t="s">
        <v>93</v>
      </c>
    </row>
    <row r="88" spans="1:5" ht="15" x14ac:dyDescent="0.2">
      <c r="A88" s="51">
        <v>88</v>
      </c>
      <c r="B88" s="55" t="s">
        <v>341</v>
      </c>
      <c r="C88" s="56" t="s">
        <v>342</v>
      </c>
      <c r="D88" s="55" t="s">
        <v>343</v>
      </c>
      <c r="E88" s="53" t="s">
        <v>93</v>
      </c>
    </row>
    <row r="89" spans="1:5" ht="15" x14ac:dyDescent="0.2">
      <c r="A89" s="51">
        <v>89</v>
      </c>
      <c r="B89" s="52" t="s">
        <v>344</v>
      </c>
      <c r="C89" s="52" t="s">
        <v>345</v>
      </c>
      <c r="D89" s="52" t="s">
        <v>346</v>
      </c>
      <c r="E89" s="53" t="s">
        <v>93</v>
      </c>
    </row>
    <row r="90" spans="1:5" ht="15" x14ac:dyDescent="0.2">
      <c r="A90" s="51">
        <v>90</v>
      </c>
      <c r="B90" s="52" t="s">
        <v>347</v>
      </c>
      <c r="C90" s="52" t="s">
        <v>348</v>
      </c>
      <c r="D90" s="52" t="s">
        <v>349</v>
      </c>
      <c r="E90" s="53" t="s">
        <v>93</v>
      </c>
    </row>
    <row r="91" spans="1:5" ht="15" x14ac:dyDescent="0.2">
      <c r="A91" s="51">
        <v>91</v>
      </c>
      <c r="B91" s="52" t="s">
        <v>350</v>
      </c>
      <c r="C91" s="52" t="s">
        <v>351</v>
      </c>
      <c r="D91" s="52" t="s">
        <v>352</v>
      </c>
      <c r="E91" s="53" t="s">
        <v>93</v>
      </c>
    </row>
    <row r="92" spans="1:5" ht="15" x14ac:dyDescent="0.2">
      <c r="A92" s="51">
        <v>92</v>
      </c>
      <c r="B92" s="52" t="s">
        <v>353</v>
      </c>
      <c r="C92" s="52" t="s">
        <v>354</v>
      </c>
      <c r="D92" s="52" t="s">
        <v>355</v>
      </c>
      <c r="E92" s="53" t="s">
        <v>93</v>
      </c>
    </row>
    <row r="93" spans="1:5" ht="15" x14ac:dyDescent="0.2">
      <c r="A93" s="51">
        <v>93</v>
      </c>
      <c r="B93" s="52" t="s">
        <v>356</v>
      </c>
      <c r="C93" s="52" t="s">
        <v>357</v>
      </c>
      <c r="D93" s="52" t="s">
        <v>358</v>
      </c>
      <c r="E93" s="53" t="s">
        <v>93</v>
      </c>
    </row>
    <row r="94" spans="1:5" ht="15" x14ac:dyDescent="0.2">
      <c r="A94" s="51">
        <v>94</v>
      </c>
      <c r="B94" s="52" t="s">
        <v>359</v>
      </c>
      <c r="C94" s="52" t="s">
        <v>360</v>
      </c>
      <c r="D94" s="52" t="s">
        <v>361</v>
      </c>
      <c r="E94" s="53" t="s">
        <v>93</v>
      </c>
    </row>
    <row r="95" spans="1:5" ht="15" x14ac:dyDescent="0.2">
      <c r="A95" s="51">
        <v>95</v>
      </c>
      <c r="B95" s="52" t="s">
        <v>362</v>
      </c>
      <c r="C95" s="52" t="s">
        <v>363</v>
      </c>
      <c r="D95" s="52" t="s">
        <v>364</v>
      </c>
      <c r="E95" s="53" t="s">
        <v>93</v>
      </c>
    </row>
    <row r="96" spans="1:5" ht="15" x14ac:dyDescent="0.2">
      <c r="A96" s="51">
        <v>96</v>
      </c>
      <c r="B96" s="52" t="s">
        <v>365</v>
      </c>
      <c r="C96" s="52" t="s">
        <v>366</v>
      </c>
      <c r="D96" s="52" t="s">
        <v>367</v>
      </c>
      <c r="E96" s="53" t="s">
        <v>93</v>
      </c>
    </row>
    <row r="97" spans="1:5" ht="15" x14ac:dyDescent="0.2">
      <c r="A97" s="51">
        <v>97</v>
      </c>
      <c r="B97" s="52" t="s">
        <v>368</v>
      </c>
      <c r="C97" s="52" t="s">
        <v>369</v>
      </c>
      <c r="D97" s="52" t="s">
        <v>370</v>
      </c>
      <c r="E97" s="53" t="s">
        <v>93</v>
      </c>
    </row>
    <row r="98" spans="1:5" ht="15" x14ac:dyDescent="0.2">
      <c r="A98" s="51">
        <v>98</v>
      </c>
      <c r="B98" s="52" t="s">
        <v>371</v>
      </c>
      <c r="C98" s="52" t="s">
        <v>372</v>
      </c>
      <c r="D98" s="52" t="s">
        <v>373</v>
      </c>
      <c r="E98" s="53" t="s">
        <v>93</v>
      </c>
    </row>
    <row r="99" spans="1:5" ht="15" x14ac:dyDescent="0.2">
      <c r="A99" s="51">
        <v>99</v>
      </c>
      <c r="B99" s="52" t="s">
        <v>374</v>
      </c>
      <c r="C99" s="52" t="s">
        <v>375</v>
      </c>
      <c r="D99" s="52" t="s">
        <v>376</v>
      </c>
      <c r="E99" s="53" t="s">
        <v>93</v>
      </c>
    </row>
    <row r="100" spans="1:5" ht="15" x14ac:dyDescent="0.2">
      <c r="A100" s="51">
        <v>100</v>
      </c>
      <c r="B100" s="52" t="s">
        <v>377</v>
      </c>
      <c r="C100" s="52" t="s">
        <v>378</v>
      </c>
      <c r="D100" s="52" t="s">
        <v>379</v>
      </c>
      <c r="E100" s="53" t="s">
        <v>93</v>
      </c>
    </row>
    <row r="101" spans="1:5" ht="15" x14ac:dyDescent="0.2">
      <c r="A101" s="51">
        <v>101</v>
      </c>
      <c r="B101" s="52" t="s">
        <v>380</v>
      </c>
      <c r="C101" s="52" t="s">
        <v>381</v>
      </c>
      <c r="D101" s="52" t="s">
        <v>382</v>
      </c>
      <c r="E101" s="53" t="s">
        <v>93</v>
      </c>
    </row>
    <row r="102" spans="1:5" ht="15" x14ac:dyDescent="0.2">
      <c r="A102" s="51">
        <v>102</v>
      </c>
      <c r="B102" s="52" t="s">
        <v>383</v>
      </c>
      <c r="C102" s="52" t="s">
        <v>384</v>
      </c>
      <c r="D102" s="52" t="s">
        <v>385</v>
      </c>
      <c r="E102" s="53" t="s">
        <v>93</v>
      </c>
    </row>
    <row r="103" spans="1:5" ht="15" x14ac:dyDescent="0.2">
      <c r="A103" s="51">
        <v>103</v>
      </c>
      <c r="B103" s="52" t="s">
        <v>386</v>
      </c>
      <c r="C103" s="52" t="s">
        <v>387</v>
      </c>
      <c r="D103" s="52" t="s">
        <v>388</v>
      </c>
      <c r="E103" s="53" t="s">
        <v>93</v>
      </c>
    </row>
    <row r="104" spans="1:5" ht="15" x14ac:dyDescent="0.2">
      <c r="A104" s="51">
        <v>104</v>
      </c>
      <c r="B104" s="52" t="s">
        <v>389</v>
      </c>
      <c r="C104" s="52" t="s">
        <v>390</v>
      </c>
      <c r="D104" s="52" t="s">
        <v>391</v>
      </c>
      <c r="E104" s="53" t="s">
        <v>93</v>
      </c>
    </row>
    <row r="105" spans="1:5" ht="15" x14ac:dyDescent="0.2">
      <c r="A105" s="51">
        <v>105</v>
      </c>
      <c r="B105" s="52" t="s">
        <v>392</v>
      </c>
      <c r="C105" s="52" t="s">
        <v>393</v>
      </c>
      <c r="D105" s="52" t="s">
        <v>394</v>
      </c>
      <c r="E105" s="53" t="s">
        <v>93</v>
      </c>
    </row>
    <row r="106" spans="1:5" ht="15" x14ac:dyDescent="0.2">
      <c r="A106" s="51">
        <v>106</v>
      </c>
      <c r="B106" s="52" t="s">
        <v>395</v>
      </c>
      <c r="C106" s="52" t="s">
        <v>396</v>
      </c>
      <c r="D106" s="52" t="s">
        <v>397</v>
      </c>
      <c r="E106" s="53" t="s">
        <v>93</v>
      </c>
    </row>
    <row r="107" spans="1:5" ht="15" x14ac:dyDescent="0.2">
      <c r="A107" s="51">
        <v>107</v>
      </c>
      <c r="B107" s="52" t="s">
        <v>398</v>
      </c>
      <c r="C107" s="52" t="s">
        <v>399</v>
      </c>
      <c r="D107" s="52" t="s">
        <v>400</v>
      </c>
      <c r="E107" s="53" t="s">
        <v>93</v>
      </c>
    </row>
    <row r="108" spans="1:5" ht="15" x14ac:dyDescent="0.2">
      <c r="A108" s="51">
        <v>108</v>
      </c>
      <c r="B108" s="52" t="s">
        <v>401</v>
      </c>
      <c r="C108" s="52" t="s">
        <v>402</v>
      </c>
      <c r="D108" s="52" t="s">
        <v>403</v>
      </c>
      <c r="E108" s="53" t="s">
        <v>93</v>
      </c>
    </row>
    <row r="109" spans="1:5" ht="15" x14ac:dyDescent="0.2">
      <c r="A109" s="51">
        <v>109</v>
      </c>
      <c r="B109" s="52" t="s">
        <v>404</v>
      </c>
      <c r="C109" s="52" t="s">
        <v>405</v>
      </c>
      <c r="D109" s="52" t="s">
        <v>406</v>
      </c>
      <c r="E109" s="53" t="s">
        <v>93</v>
      </c>
    </row>
    <row r="110" spans="1:5" ht="15" x14ac:dyDescent="0.2">
      <c r="A110" s="51">
        <v>110</v>
      </c>
      <c r="B110" s="52" t="s">
        <v>407</v>
      </c>
      <c r="C110" s="52" t="s">
        <v>408</v>
      </c>
      <c r="D110" s="52" t="s">
        <v>409</v>
      </c>
      <c r="E110" s="53" t="s">
        <v>93</v>
      </c>
    </row>
    <row r="111" spans="1:5" ht="15" x14ac:dyDescent="0.2">
      <c r="A111" s="51">
        <v>111</v>
      </c>
      <c r="B111" s="52" t="s">
        <v>410</v>
      </c>
      <c r="C111" s="52" t="s">
        <v>411</v>
      </c>
      <c r="D111" s="52" t="s">
        <v>412</v>
      </c>
      <c r="E111" s="53" t="s">
        <v>93</v>
      </c>
    </row>
    <row r="112" spans="1:5" ht="15" x14ac:dyDescent="0.2">
      <c r="A112" s="51">
        <v>112</v>
      </c>
      <c r="B112" s="52" t="s">
        <v>413</v>
      </c>
      <c r="C112" s="52" t="s">
        <v>414</v>
      </c>
      <c r="D112" s="52" t="s">
        <v>415</v>
      </c>
      <c r="E112" s="53" t="s">
        <v>93</v>
      </c>
    </row>
    <row r="113" spans="1:5" ht="15" x14ac:dyDescent="0.2">
      <c r="A113" s="51">
        <v>113</v>
      </c>
      <c r="B113" s="52" t="s">
        <v>416</v>
      </c>
      <c r="C113" s="52" t="s">
        <v>417</v>
      </c>
      <c r="D113" s="52" t="s">
        <v>418</v>
      </c>
      <c r="E113" s="53" t="s">
        <v>93</v>
      </c>
    </row>
    <row r="114" spans="1:5" ht="15" x14ac:dyDescent="0.2">
      <c r="A114" s="51">
        <v>114</v>
      </c>
      <c r="B114" s="52" t="s">
        <v>419</v>
      </c>
      <c r="C114" s="52" t="s">
        <v>420</v>
      </c>
      <c r="D114" s="52" t="s">
        <v>421</v>
      </c>
      <c r="E114" s="53" t="s">
        <v>93</v>
      </c>
    </row>
    <row r="115" spans="1:5" ht="15" x14ac:dyDescent="0.2">
      <c r="A115" s="51">
        <v>115</v>
      </c>
      <c r="B115" s="52" t="s">
        <v>422</v>
      </c>
      <c r="C115" s="52" t="s">
        <v>423</v>
      </c>
      <c r="D115" s="52" t="s">
        <v>424</v>
      </c>
      <c r="E115" s="53" t="s">
        <v>93</v>
      </c>
    </row>
    <row r="116" spans="1:5" ht="15" x14ac:dyDescent="0.2">
      <c r="A116" s="51">
        <v>116</v>
      </c>
      <c r="B116" s="52" t="s">
        <v>425</v>
      </c>
      <c r="C116" s="52" t="s">
        <v>426</v>
      </c>
      <c r="D116" s="52" t="s">
        <v>427</v>
      </c>
      <c r="E116" s="53" t="s">
        <v>93</v>
      </c>
    </row>
    <row r="117" spans="1:5" ht="15" x14ac:dyDescent="0.2">
      <c r="A117" s="51">
        <v>117</v>
      </c>
      <c r="B117" s="52" t="s">
        <v>428</v>
      </c>
      <c r="C117" s="52" t="s">
        <v>429</v>
      </c>
      <c r="D117" s="52" t="s">
        <v>430</v>
      </c>
      <c r="E117" s="53" t="s">
        <v>93</v>
      </c>
    </row>
    <row r="118" spans="1:5" ht="15" x14ac:dyDescent="0.2">
      <c r="A118" s="51">
        <v>118</v>
      </c>
      <c r="B118" s="52" t="s">
        <v>431</v>
      </c>
      <c r="C118" s="52" t="s">
        <v>432</v>
      </c>
      <c r="D118" s="52" t="s">
        <v>433</v>
      </c>
      <c r="E118" s="53" t="s">
        <v>93</v>
      </c>
    </row>
    <row r="119" spans="1:5" ht="15" x14ac:dyDescent="0.2">
      <c r="A119" s="51">
        <v>119</v>
      </c>
      <c r="B119" s="52" t="s">
        <v>434</v>
      </c>
      <c r="C119" s="52" t="s">
        <v>435</v>
      </c>
      <c r="D119" s="52" t="s">
        <v>436</v>
      </c>
      <c r="E119" s="53" t="s">
        <v>93</v>
      </c>
    </row>
    <row r="120" spans="1:5" ht="15" x14ac:dyDescent="0.2">
      <c r="A120" s="51">
        <v>120</v>
      </c>
      <c r="B120" s="52" t="s">
        <v>437</v>
      </c>
      <c r="C120" s="52" t="s">
        <v>438</v>
      </c>
      <c r="D120" s="52" t="s">
        <v>439</v>
      </c>
      <c r="E120" s="53" t="s">
        <v>93</v>
      </c>
    </row>
    <row r="121" spans="1:5" ht="15" x14ac:dyDescent="0.2">
      <c r="A121" s="51">
        <v>121</v>
      </c>
      <c r="B121" s="52" t="s">
        <v>440</v>
      </c>
      <c r="C121" s="52" t="s">
        <v>441</v>
      </c>
      <c r="D121" s="52" t="s">
        <v>442</v>
      </c>
      <c r="E121" s="53" t="s">
        <v>93</v>
      </c>
    </row>
    <row r="122" spans="1:5" ht="15" x14ac:dyDescent="0.2">
      <c r="A122" s="51">
        <v>122</v>
      </c>
      <c r="B122" s="52" t="s">
        <v>443</v>
      </c>
      <c r="C122" s="52" t="s">
        <v>444</v>
      </c>
      <c r="D122" s="52" t="s">
        <v>445</v>
      </c>
      <c r="E122" s="53" t="s">
        <v>93</v>
      </c>
    </row>
    <row r="123" spans="1:5" ht="15" x14ac:dyDescent="0.2">
      <c r="A123" s="51">
        <v>123</v>
      </c>
      <c r="B123" s="52" t="s">
        <v>446</v>
      </c>
      <c r="C123" s="52" t="s">
        <v>447</v>
      </c>
      <c r="D123" s="52" t="s">
        <v>448</v>
      </c>
      <c r="E123" s="53" t="s">
        <v>93</v>
      </c>
    </row>
    <row r="124" spans="1:5" ht="15" x14ac:dyDescent="0.2">
      <c r="A124" s="51">
        <v>124</v>
      </c>
      <c r="B124" s="52" t="s">
        <v>449</v>
      </c>
      <c r="C124" s="52" t="s">
        <v>450</v>
      </c>
      <c r="D124" s="52" t="s">
        <v>451</v>
      </c>
      <c r="E124" s="53" t="s">
        <v>93</v>
      </c>
    </row>
    <row r="125" spans="1:5" ht="15" x14ac:dyDescent="0.2">
      <c r="A125" s="51">
        <v>125</v>
      </c>
      <c r="B125" s="52" t="s">
        <v>452</v>
      </c>
      <c r="C125" s="52" t="s">
        <v>453</v>
      </c>
      <c r="D125" s="52" t="s">
        <v>454</v>
      </c>
      <c r="E125" s="53" t="s">
        <v>93</v>
      </c>
    </row>
    <row r="126" spans="1:5" ht="15" x14ac:dyDescent="0.2">
      <c r="A126" s="51">
        <v>126</v>
      </c>
      <c r="B126" s="52" t="s">
        <v>455</v>
      </c>
      <c r="C126" s="52" t="s">
        <v>456</v>
      </c>
      <c r="D126" s="52" t="s">
        <v>457</v>
      </c>
      <c r="E126" s="53" t="s">
        <v>93</v>
      </c>
    </row>
    <row r="127" spans="1:5" ht="15" x14ac:dyDescent="0.2">
      <c r="A127" s="51">
        <v>127</v>
      </c>
      <c r="B127" s="52" t="s">
        <v>458</v>
      </c>
      <c r="C127" s="52" t="s">
        <v>459</v>
      </c>
      <c r="D127" s="52" t="s">
        <v>460</v>
      </c>
      <c r="E127" s="53" t="s">
        <v>93</v>
      </c>
    </row>
    <row r="128" spans="1:5" ht="15" x14ac:dyDescent="0.2">
      <c r="A128" s="51">
        <v>128</v>
      </c>
      <c r="B128" s="52" t="s">
        <v>461</v>
      </c>
      <c r="C128" s="52" t="s">
        <v>462</v>
      </c>
      <c r="D128" s="52" t="s">
        <v>463</v>
      </c>
      <c r="E128" s="53" t="s">
        <v>93</v>
      </c>
    </row>
    <row r="129" spans="1:5" ht="15" x14ac:dyDescent="0.2">
      <c r="A129" s="51">
        <v>129</v>
      </c>
      <c r="B129" s="52" t="s">
        <v>464</v>
      </c>
      <c r="C129" s="52" t="s">
        <v>465</v>
      </c>
      <c r="D129" s="52" t="s">
        <v>466</v>
      </c>
      <c r="E129" s="53" t="s">
        <v>93</v>
      </c>
    </row>
    <row r="130" spans="1:5" ht="15" x14ac:dyDescent="0.2">
      <c r="A130" s="51">
        <v>130</v>
      </c>
      <c r="B130" s="52" t="s">
        <v>467</v>
      </c>
      <c r="C130" s="52" t="s">
        <v>468</v>
      </c>
      <c r="D130" s="52" t="s">
        <v>469</v>
      </c>
      <c r="E130" s="53" t="s">
        <v>93</v>
      </c>
    </row>
    <row r="131" spans="1:5" ht="15" x14ac:dyDescent="0.2">
      <c r="A131" s="51">
        <v>131</v>
      </c>
      <c r="B131" s="52" t="s">
        <v>470</v>
      </c>
      <c r="C131" s="52" t="s">
        <v>471</v>
      </c>
      <c r="D131" s="52" t="s">
        <v>472</v>
      </c>
      <c r="E131" s="53" t="s">
        <v>93</v>
      </c>
    </row>
    <row r="132" spans="1:5" ht="15" x14ac:dyDescent="0.2">
      <c r="A132" s="51">
        <v>132</v>
      </c>
      <c r="B132" s="52" t="s">
        <v>473</v>
      </c>
      <c r="C132" s="52" t="s">
        <v>474</v>
      </c>
      <c r="D132" s="52" t="s">
        <v>475</v>
      </c>
      <c r="E132" s="53" t="s">
        <v>93</v>
      </c>
    </row>
    <row r="133" spans="1:5" ht="15" x14ac:dyDescent="0.2">
      <c r="A133" s="51">
        <v>133</v>
      </c>
      <c r="B133" s="52" t="s">
        <v>476</v>
      </c>
      <c r="C133" s="52" t="s">
        <v>477</v>
      </c>
      <c r="D133" s="52" t="s">
        <v>478</v>
      </c>
      <c r="E133" s="53" t="s">
        <v>93</v>
      </c>
    </row>
    <row r="134" spans="1:5" ht="15" x14ac:dyDescent="0.2">
      <c r="A134" s="51">
        <v>134</v>
      </c>
      <c r="B134" s="52" t="s">
        <v>479</v>
      </c>
      <c r="C134" s="52" t="s">
        <v>480</v>
      </c>
      <c r="D134" s="52" t="s">
        <v>481</v>
      </c>
      <c r="E134" s="53" t="s">
        <v>93</v>
      </c>
    </row>
    <row r="135" spans="1:5" ht="15" x14ac:dyDescent="0.2">
      <c r="A135" s="51">
        <v>135</v>
      </c>
      <c r="B135" s="52" t="s">
        <v>482</v>
      </c>
      <c r="C135" s="52" t="s">
        <v>483</v>
      </c>
      <c r="D135" s="52" t="s">
        <v>484</v>
      </c>
      <c r="E135" s="53" t="s">
        <v>93</v>
      </c>
    </row>
    <row r="136" spans="1:5" ht="15" x14ac:dyDescent="0.2">
      <c r="A136" s="51">
        <v>136</v>
      </c>
      <c r="B136" s="52" t="s">
        <v>485</v>
      </c>
      <c r="C136" s="52" t="s">
        <v>486</v>
      </c>
      <c r="D136" s="52" t="s">
        <v>487</v>
      </c>
      <c r="E136" s="53" t="s">
        <v>93</v>
      </c>
    </row>
    <row r="137" spans="1:5" ht="15" x14ac:dyDescent="0.2">
      <c r="A137" s="51">
        <v>137</v>
      </c>
      <c r="B137" s="52" t="s">
        <v>488</v>
      </c>
      <c r="C137" s="52" t="s">
        <v>489</v>
      </c>
      <c r="D137" s="52" t="s">
        <v>490</v>
      </c>
      <c r="E137" s="53" t="s">
        <v>93</v>
      </c>
    </row>
    <row r="138" spans="1:5" ht="15" x14ac:dyDescent="0.2">
      <c r="A138" s="51">
        <v>138</v>
      </c>
      <c r="B138" s="52" t="s">
        <v>491</v>
      </c>
      <c r="C138" s="52" t="s">
        <v>492</v>
      </c>
      <c r="D138" s="52" t="s">
        <v>493</v>
      </c>
      <c r="E138" s="53" t="s">
        <v>93</v>
      </c>
    </row>
    <row r="139" spans="1:5" ht="15" x14ac:dyDescent="0.2">
      <c r="A139" s="51">
        <v>139</v>
      </c>
      <c r="B139" s="52" t="s">
        <v>494</v>
      </c>
      <c r="C139" s="52" t="s">
        <v>495</v>
      </c>
      <c r="D139" s="52" t="s">
        <v>496</v>
      </c>
      <c r="E139" s="53" t="s">
        <v>93</v>
      </c>
    </row>
    <row r="140" spans="1:5" ht="15" x14ac:dyDescent="0.2">
      <c r="A140" s="51">
        <v>140</v>
      </c>
      <c r="B140" s="52" t="s">
        <v>497</v>
      </c>
      <c r="C140" s="52" t="s">
        <v>498</v>
      </c>
      <c r="D140" s="52" t="s">
        <v>499</v>
      </c>
      <c r="E140" s="53" t="s">
        <v>93</v>
      </c>
    </row>
    <row r="141" spans="1:5" ht="15" x14ac:dyDescent="0.2">
      <c r="A141" s="51">
        <v>141</v>
      </c>
      <c r="B141" s="52" t="s">
        <v>500</v>
      </c>
      <c r="C141" s="52" t="s">
        <v>501</v>
      </c>
      <c r="D141" s="52" t="s">
        <v>502</v>
      </c>
      <c r="E141" s="53" t="s">
        <v>93</v>
      </c>
    </row>
    <row r="142" spans="1:5" ht="15" x14ac:dyDescent="0.2">
      <c r="A142" s="51">
        <v>142</v>
      </c>
      <c r="B142" s="52" t="s">
        <v>503</v>
      </c>
      <c r="C142" s="52" t="s">
        <v>504</v>
      </c>
      <c r="D142" s="52" t="s">
        <v>505</v>
      </c>
      <c r="E142" s="53" t="s">
        <v>93</v>
      </c>
    </row>
    <row r="143" spans="1:5" ht="15" x14ac:dyDescent="0.2">
      <c r="A143" s="51">
        <v>143</v>
      </c>
      <c r="B143" s="52" t="s">
        <v>506</v>
      </c>
      <c r="C143" s="52" t="s">
        <v>507</v>
      </c>
      <c r="D143" s="52" t="s">
        <v>508</v>
      </c>
      <c r="E143" s="53" t="s">
        <v>93</v>
      </c>
    </row>
    <row r="144" spans="1:5" ht="15" x14ac:dyDescent="0.2">
      <c r="A144" s="51">
        <v>144</v>
      </c>
      <c r="B144" s="52" t="s">
        <v>509</v>
      </c>
      <c r="C144" s="52" t="s">
        <v>510</v>
      </c>
      <c r="D144" s="52" t="s">
        <v>511</v>
      </c>
      <c r="E144" s="53" t="s">
        <v>93</v>
      </c>
    </row>
    <row r="145" spans="1:5" ht="15" x14ac:dyDescent="0.2">
      <c r="A145" s="51">
        <v>145</v>
      </c>
      <c r="B145" s="52" t="s">
        <v>512</v>
      </c>
      <c r="C145" s="52" t="s">
        <v>513</v>
      </c>
      <c r="D145" s="52" t="s">
        <v>514</v>
      </c>
      <c r="E145" s="53" t="s">
        <v>93</v>
      </c>
    </row>
    <row r="146" spans="1:5" ht="15" x14ac:dyDescent="0.2">
      <c r="A146" s="51">
        <v>146</v>
      </c>
      <c r="B146" s="52" t="s">
        <v>515</v>
      </c>
      <c r="C146" s="52" t="s">
        <v>516</v>
      </c>
      <c r="D146" s="52" t="s">
        <v>517</v>
      </c>
      <c r="E146" s="53" t="s">
        <v>93</v>
      </c>
    </row>
    <row r="147" spans="1:5" ht="15" x14ac:dyDescent="0.2">
      <c r="A147" s="51">
        <v>147</v>
      </c>
      <c r="B147" s="52" t="s">
        <v>518</v>
      </c>
      <c r="C147" s="52" t="s">
        <v>519</v>
      </c>
      <c r="D147" s="52" t="s">
        <v>520</v>
      </c>
      <c r="E147" s="53" t="s">
        <v>93</v>
      </c>
    </row>
    <row r="148" spans="1:5" ht="15" x14ac:dyDescent="0.2">
      <c r="A148" s="51">
        <v>148</v>
      </c>
      <c r="B148" s="52" t="s">
        <v>521</v>
      </c>
      <c r="C148" s="52" t="s">
        <v>522</v>
      </c>
      <c r="D148" s="52" t="s">
        <v>523</v>
      </c>
      <c r="E148" s="53" t="s">
        <v>93</v>
      </c>
    </row>
    <row r="149" spans="1:5" ht="15" x14ac:dyDescent="0.2">
      <c r="A149" s="51">
        <v>149</v>
      </c>
      <c r="B149" s="52" t="s">
        <v>524</v>
      </c>
      <c r="C149" s="52" t="s">
        <v>525</v>
      </c>
      <c r="D149" s="52" t="s">
        <v>526</v>
      </c>
      <c r="E149" s="53" t="s">
        <v>93</v>
      </c>
    </row>
    <row r="150" spans="1:5" ht="15" x14ac:dyDescent="0.2">
      <c r="A150" s="51">
        <v>150</v>
      </c>
      <c r="B150" s="52" t="s">
        <v>527</v>
      </c>
      <c r="C150" s="52" t="s">
        <v>528</v>
      </c>
      <c r="D150" s="52" t="s">
        <v>529</v>
      </c>
      <c r="E150" s="53" t="s">
        <v>93</v>
      </c>
    </row>
    <row r="151" spans="1:5" ht="15" x14ac:dyDescent="0.2">
      <c r="A151" s="51">
        <v>151</v>
      </c>
      <c r="B151" s="52" t="s">
        <v>530</v>
      </c>
      <c r="C151" s="52" t="s">
        <v>531</v>
      </c>
      <c r="D151" s="52" t="s">
        <v>532</v>
      </c>
      <c r="E151" s="53" t="s">
        <v>93</v>
      </c>
    </row>
    <row r="152" spans="1:5" ht="15" x14ac:dyDescent="0.2">
      <c r="A152" s="51">
        <v>152</v>
      </c>
      <c r="B152" s="52" t="s">
        <v>533</v>
      </c>
      <c r="C152" s="52" t="s">
        <v>534</v>
      </c>
      <c r="D152" s="52" t="s">
        <v>535</v>
      </c>
      <c r="E152" s="53" t="s">
        <v>93</v>
      </c>
    </row>
    <row r="153" spans="1:5" ht="15" x14ac:dyDescent="0.2">
      <c r="A153" s="51">
        <v>153</v>
      </c>
      <c r="B153" s="52" t="s">
        <v>536</v>
      </c>
      <c r="C153" s="52" t="s">
        <v>537</v>
      </c>
      <c r="D153" s="52" t="s">
        <v>538</v>
      </c>
      <c r="E153" s="53" t="s">
        <v>93</v>
      </c>
    </row>
    <row r="154" spans="1:5" ht="15" x14ac:dyDescent="0.2">
      <c r="A154" s="51">
        <v>154</v>
      </c>
      <c r="B154" s="52" t="s">
        <v>539</v>
      </c>
      <c r="C154" s="52" t="s">
        <v>540</v>
      </c>
      <c r="D154" s="52" t="s">
        <v>541</v>
      </c>
      <c r="E154" s="53" t="s">
        <v>93</v>
      </c>
    </row>
    <row r="155" spans="1:5" ht="15" x14ac:dyDescent="0.2">
      <c r="A155" s="51">
        <v>155</v>
      </c>
      <c r="B155" s="52" t="s">
        <v>542</v>
      </c>
      <c r="C155" s="52" t="s">
        <v>543</v>
      </c>
      <c r="D155" s="52" t="s">
        <v>544</v>
      </c>
      <c r="E155" s="53" t="s">
        <v>93</v>
      </c>
    </row>
    <row r="156" spans="1:5" ht="15" x14ac:dyDescent="0.2">
      <c r="A156" s="51">
        <v>156</v>
      </c>
      <c r="B156" s="52" t="s">
        <v>545</v>
      </c>
      <c r="C156" s="52" t="s">
        <v>546</v>
      </c>
      <c r="D156" s="52" t="s">
        <v>547</v>
      </c>
      <c r="E156" s="53" t="s">
        <v>93</v>
      </c>
    </row>
    <row r="157" spans="1:5" ht="15" x14ac:dyDescent="0.2">
      <c r="A157" s="51">
        <v>157</v>
      </c>
      <c r="B157" s="52" t="s">
        <v>548</v>
      </c>
      <c r="C157" s="52" t="s">
        <v>549</v>
      </c>
      <c r="D157" s="52" t="s">
        <v>550</v>
      </c>
      <c r="E157" s="53" t="s">
        <v>93</v>
      </c>
    </row>
    <row r="158" spans="1:5" ht="15" x14ac:dyDescent="0.2">
      <c r="A158" s="51">
        <v>158</v>
      </c>
      <c r="B158" s="52" t="s">
        <v>551</v>
      </c>
      <c r="C158" s="52" t="s">
        <v>552</v>
      </c>
      <c r="D158" s="52" t="s">
        <v>553</v>
      </c>
      <c r="E158" s="53" t="s">
        <v>93</v>
      </c>
    </row>
    <row r="159" spans="1:5" ht="15" x14ac:dyDescent="0.2">
      <c r="A159" s="51">
        <v>159</v>
      </c>
      <c r="B159" s="52" t="s">
        <v>554</v>
      </c>
      <c r="C159" s="52" t="s">
        <v>555</v>
      </c>
      <c r="D159" s="52" t="s">
        <v>556</v>
      </c>
      <c r="E159" s="53" t="s">
        <v>93</v>
      </c>
    </row>
    <row r="160" spans="1:5" ht="15" x14ac:dyDescent="0.2">
      <c r="A160" s="51">
        <v>160</v>
      </c>
      <c r="B160" s="52" t="s">
        <v>557</v>
      </c>
      <c r="C160" s="52" t="s">
        <v>558</v>
      </c>
      <c r="D160" s="52" t="s">
        <v>559</v>
      </c>
      <c r="E160" s="53" t="s">
        <v>93</v>
      </c>
    </row>
    <row r="161" spans="1:5" ht="15" x14ac:dyDescent="0.2">
      <c r="A161" s="51">
        <v>161</v>
      </c>
      <c r="B161" s="52" t="s">
        <v>560</v>
      </c>
      <c r="C161" s="52" t="s">
        <v>561</v>
      </c>
      <c r="D161" s="52" t="s">
        <v>562</v>
      </c>
      <c r="E161" s="53" t="s">
        <v>93</v>
      </c>
    </row>
    <row r="162" spans="1:5" ht="15" x14ac:dyDescent="0.2">
      <c r="A162" s="51">
        <v>162</v>
      </c>
      <c r="B162" s="52" t="s">
        <v>563</v>
      </c>
      <c r="C162" s="52" t="s">
        <v>564</v>
      </c>
      <c r="D162" s="52" t="s">
        <v>565</v>
      </c>
      <c r="E162" s="53" t="s">
        <v>93</v>
      </c>
    </row>
    <row r="163" spans="1:5" ht="15" x14ac:dyDescent="0.2">
      <c r="A163" s="51">
        <v>163</v>
      </c>
      <c r="B163" s="52" t="s">
        <v>566</v>
      </c>
      <c r="C163" s="52" t="s">
        <v>567</v>
      </c>
      <c r="D163" s="52" t="s">
        <v>568</v>
      </c>
      <c r="E163" s="53" t="s">
        <v>93</v>
      </c>
    </row>
    <row r="164" spans="1:5" ht="15" x14ac:dyDescent="0.2">
      <c r="A164" s="51">
        <v>164</v>
      </c>
      <c r="B164" s="52" t="s">
        <v>569</v>
      </c>
      <c r="C164" s="52" t="s">
        <v>570</v>
      </c>
      <c r="D164" s="52" t="s">
        <v>571</v>
      </c>
      <c r="E164" s="53" t="s">
        <v>93</v>
      </c>
    </row>
    <row r="165" spans="1:5" ht="15" x14ac:dyDescent="0.2">
      <c r="A165" s="51">
        <v>165</v>
      </c>
      <c r="B165" s="52" t="s">
        <v>572</v>
      </c>
      <c r="C165" s="52" t="s">
        <v>573</v>
      </c>
      <c r="D165" s="52" t="s">
        <v>574</v>
      </c>
      <c r="E165" s="53" t="s">
        <v>93</v>
      </c>
    </row>
    <row r="166" spans="1:5" ht="15" x14ac:dyDescent="0.2">
      <c r="A166" s="51">
        <v>166</v>
      </c>
      <c r="B166" s="52" t="s">
        <v>575</v>
      </c>
      <c r="C166" s="52" t="s">
        <v>576</v>
      </c>
      <c r="D166" s="52" t="s">
        <v>577</v>
      </c>
      <c r="E166" s="53" t="s">
        <v>93</v>
      </c>
    </row>
    <row r="167" spans="1:5" ht="15" x14ac:dyDescent="0.2">
      <c r="A167" s="51">
        <v>167</v>
      </c>
      <c r="B167" s="52" t="s">
        <v>578</v>
      </c>
      <c r="C167" s="52" t="s">
        <v>579</v>
      </c>
      <c r="D167" s="52" t="s">
        <v>580</v>
      </c>
      <c r="E167" s="53" t="s">
        <v>93</v>
      </c>
    </row>
    <row r="168" spans="1:5" ht="15" x14ac:dyDescent="0.2">
      <c r="A168" s="51">
        <v>168</v>
      </c>
      <c r="B168" s="52" t="s">
        <v>581</v>
      </c>
      <c r="C168" s="52" t="s">
        <v>582</v>
      </c>
      <c r="D168" s="52" t="s">
        <v>583</v>
      </c>
      <c r="E168" s="53" t="s">
        <v>93</v>
      </c>
    </row>
    <row r="169" spans="1:5" ht="15" x14ac:dyDescent="0.2">
      <c r="A169" s="51">
        <v>169</v>
      </c>
      <c r="B169" s="52" t="s">
        <v>584</v>
      </c>
      <c r="C169" s="52" t="s">
        <v>585</v>
      </c>
      <c r="D169" s="52" t="s">
        <v>586</v>
      </c>
      <c r="E169" s="53" t="s">
        <v>93</v>
      </c>
    </row>
    <row r="170" spans="1:5" ht="15" x14ac:dyDescent="0.2">
      <c r="A170" s="51">
        <v>170</v>
      </c>
      <c r="B170" s="52" t="s">
        <v>587</v>
      </c>
      <c r="C170" s="52" t="s">
        <v>588</v>
      </c>
      <c r="D170" s="52" t="s">
        <v>589</v>
      </c>
      <c r="E170" s="53" t="s">
        <v>93</v>
      </c>
    </row>
    <row r="171" spans="1:5" ht="15" x14ac:dyDescent="0.2">
      <c r="A171" s="51">
        <v>171</v>
      </c>
      <c r="B171" s="52" t="s">
        <v>590</v>
      </c>
      <c r="C171" s="52" t="s">
        <v>591</v>
      </c>
      <c r="D171" s="52" t="s">
        <v>592</v>
      </c>
      <c r="E171" s="53" t="s">
        <v>93</v>
      </c>
    </row>
    <row r="172" spans="1:5" ht="15" x14ac:dyDescent="0.2">
      <c r="A172" s="51">
        <v>172</v>
      </c>
      <c r="B172" s="52" t="s">
        <v>593</v>
      </c>
      <c r="C172" s="52" t="s">
        <v>594</v>
      </c>
      <c r="D172" s="52" t="s">
        <v>595</v>
      </c>
      <c r="E172" s="53" t="s">
        <v>93</v>
      </c>
    </row>
    <row r="173" spans="1:5" ht="15" x14ac:dyDescent="0.2">
      <c r="A173" s="51">
        <v>173</v>
      </c>
      <c r="B173" s="52" t="s">
        <v>596</v>
      </c>
      <c r="C173" s="52" t="s">
        <v>597</v>
      </c>
      <c r="D173" s="52" t="s">
        <v>598</v>
      </c>
      <c r="E173" s="53" t="s">
        <v>93</v>
      </c>
    </row>
    <row r="174" spans="1:5" ht="15" x14ac:dyDescent="0.2">
      <c r="A174" s="51">
        <v>174</v>
      </c>
      <c r="B174" s="52" t="s">
        <v>599</v>
      </c>
      <c r="C174" s="52" t="s">
        <v>600</v>
      </c>
      <c r="D174" s="52" t="s">
        <v>601</v>
      </c>
      <c r="E174" s="53" t="s">
        <v>93</v>
      </c>
    </row>
    <row r="175" spans="1:5" ht="15" x14ac:dyDescent="0.2">
      <c r="A175" s="51">
        <v>175</v>
      </c>
      <c r="B175" s="52" t="s">
        <v>602</v>
      </c>
      <c r="C175" s="52" t="s">
        <v>603</v>
      </c>
      <c r="D175" s="52" t="s">
        <v>604</v>
      </c>
      <c r="E175" s="53" t="s">
        <v>93</v>
      </c>
    </row>
    <row r="176" spans="1:5" ht="15" x14ac:dyDescent="0.2">
      <c r="A176" s="51">
        <v>176</v>
      </c>
      <c r="B176" s="52" t="s">
        <v>605</v>
      </c>
      <c r="C176" s="52" t="s">
        <v>606</v>
      </c>
      <c r="D176" s="52" t="s">
        <v>607</v>
      </c>
      <c r="E176" s="53" t="s">
        <v>93</v>
      </c>
    </row>
    <row r="177" spans="1:5" ht="15" x14ac:dyDescent="0.2">
      <c r="A177" s="51">
        <v>177</v>
      </c>
      <c r="B177" s="52" t="s">
        <v>608</v>
      </c>
      <c r="C177" s="52" t="s">
        <v>609</v>
      </c>
      <c r="D177" s="52" t="s">
        <v>610</v>
      </c>
      <c r="E177" s="53" t="s">
        <v>93</v>
      </c>
    </row>
    <row r="178" spans="1:5" ht="15" x14ac:dyDescent="0.2">
      <c r="A178" s="51">
        <v>178</v>
      </c>
      <c r="B178" s="52" t="s">
        <v>611</v>
      </c>
      <c r="C178" s="52" t="s">
        <v>612</v>
      </c>
      <c r="D178" s="52" t="s">
        <v>613</v>
      </c>
      <c r="E178" s="53" t="s">
        <v>93</v>
      </c>
    </row>
    <row r="179" spans="1:5" ht="15" x14ac:dyDescent="0.2">
      <c r="A179" s="51">
        <v>179</v>
      </c>
      <c r="B179" s="52" t="s">
        <v>614</v>
      </c>
      <c r="C179" s="52" t="s">
        <v>615</v>
      </c>
      <c r="D179" s="52" t="s">
        <v>616</v>
      </c>
      <c r="E179" s="53" t="s">
        <v>93</v>
      </c>
    </row>
    <row r="180" spans="1:5" ht="15" x14ac:dyDescent="0.2">
      <c r="A180" s="51">
        <v>180</v>
      </c>
      <c r="B180" s="52" t="s">
        <v>617</v>
      </c>
      <c r="C180" s="52" t="s">
        <v>618</v>
      </c>
      <c r="D180" s="52" t="s">
        <v>619</v>
      </c>
      <c r="E180" s="53" t="s">
        <v>93</v>
      </c>
    </row>
    <row r="181" spans="1:5" ht="15" x14ac:dyDescent="0.2">
      <c r="A181" s="51">
        <v>181</v>
      </c>
      <c r="B181" s="55" t="s">
        <v>620</v>
      </c>
      <c r="C181" s="57" t="s">
        <v>621</v>
      </c>
      <c r="D181" s="55" t="s">
        <v>622</v>
      </c>
      <c r="E181" s="53" t="s">
        <v>93</v>
      </c>
    </row>
    <row r="182" spans="1:5" ht="15" x14ac:dyDescent="0.2">
      <c r="A182" s="51">
        <v>182</v>
      </c>
      <c r="B182" s="55" t="s">
        <v>623</v>
      </c>
      <c r="C182" s="57" t="s">
        <v>624</v>
      </c>
      <c r="D182" s="55" t="s">
        <v>625</v>
      </c>
      <c r="E182" s="53" t="s">
        <v>93</v>
      </c>
    </row>
    <row r="183" spans="1:5" ht="15" x14ac:dyDescent="0.2">
      <c r="A183" s="51">
        <v>183</v>
      </c>
      <c r="B183" s="55" t="s">
        <v>626</v>
      </c>
      <c r="C183" s="57" t="s">
        <v>627</v>
      </c>
      <c r="D183" s="55" t="s">
        <v>628</v>
      </c>
      <c r="E183" s="53" t="s">
        <v>93</v>
      </c>
    </row>
    <row r="184" spans="1:5" ht="15" x14ac:dyDescent="0.2">
      <c r="A184" s="51">
        <v>184</v>
      </c>
      <c r="B184" s="55" t="s">
        <v>629</v>
      </c>
      <c r="C184" s="57" t="s">
        <v>630</v>
      </c>
      <c r="D184" s="55" t="s">
        <v>631</v>
      </c>
      <c r="E184" s="53" t="s">
        <v>93</v>
      </c>
    </row>
    <row r="185" spans="1:5" ht="15" x14ac:dyDescent="0.2">
      <c r="A185" s="51">
        <v>185</v>
      </c>
      <c r="B185" s="55" t="s">
        <v>632</v>
      </c>
      <c r="C185" s="57" t="s">
        <v>633</v>
      </c>
      <c r="D185" s="55" t="s">
        <v>634</v>
      </c>
      <c r="E185" s="53" t="s">
        <v>93</v>
      </c>
    </row>
    <row r="186" spans="1:5" ht="15" x14ac:dyDescent="0.2">
      <c r="A186" s="51">
        <v>186</v>
      </c>
      <c r="B186" s="55" t="s">
        <v>635</v>
      </c>
      <c r="C186" s="57" t="s">
        <v>636</v>
      </c>
      <c r="D186" s="55" t="s">
        <v>637</v>
      </c>
      <c r="E186" s="53" t="s">
        <v>93</v>
      </c>
    </row>
    <row r="187" spans="1:5" ht="15" x14ac:dyDescent="0.2">
      <c r="A187" s="51">
        <v>187</v>
      </c>
      <c r="B187" s="55" t="s">
        <v>638</v>
      </c>
      <c r="C187" s="57" t="s">
        <v>639</v>
      </c>
      <c r="D187" s="55" t="s">
        <v>640</v>
      </c>
      <c r="E187" s="53" t="s">
        <v>93</v>
      </c>
    </row>
    <row r="188" spans="1:5" ht="15" x14ac:dyDescent="0.2">
      <c r="A188" s="51">
        <v>188</v>
      </c>
      <c r="B188" s="55" t="s">
        <v>641</v>
      </c>
      <c r="C188" s="57" t="s">
        <v>642</v>
      </c>
      <c r="D188" s="55" t="s">
        <v>643</v>
      </c>
      <c r="E188" s="53" t="s">
        <v>93</v>
      </c>
    </row>
    <row r="189" spans="1:5" ht="15" x14ac:dyDescent="0.2">
      <c r="A189" s="51">
        <v>189</v>
      </c>
      <c r="B189" s="55" t="s">
        <v>644</v>
      </c>
      <c r="C189" s="57" t="s">
        <v>645</v>
      </c>
      <c r="D189" s="55" t="s">
        <v>646</v>
      </c>
      <c r="E189" s="53" t="s">
        <v>93</v>
      </c>
    </row>
    <row r="190" spans="1:5" ht="15" x14ac:dyDescent="0.2">
      <c r="A190" s="51">
        <v>190</v>
      </c>
      <c r="B190" s="55" t="s">
        <v>647</v>
      </c>
      <c r="C190" s="57" t="s">
        <v>648</v>
      </c>
      <c r="D190" s="55" t="s">
        <v>649</v>
      </c>
      <c r="E190" s="53" t="s">
        <v>93</v>
      </c>
    </row>
    <row r="191" spans="1:5" ht="15" x14ac:dyDescent="0.2">
      <c r="A191" s="51">
        <v>191</v>
      </c>
      <c r="B191" s="55" t="s">
        <v>650</v>
      </c>
      <c r="C191" s="57" t="s">
        <v>651</v>
      </c>
      <c r="D191" s="55" t="s">
        <v>652</v>
      </c>
      <c r="E191" s="53" t="s">
        <v>93</v>
      </c>
    </row>
    <row r="192" spans="1:5" ht="15" x14ac:dyDescent="0.2">
      <c r="A192" s="51">
        <v>192</v>
      </c>
      <c r="B192" s="55" t="s">
        <v>653</v>
      </c>
      <c r="C192" s="57" t="s">
        <v>654</v>
      </c>
      <c r="D192" s="55" t="s">
        <v>655</v>
      </c>
      <c r="E192" s="53" t="s">
        <v>93</v>
      </c>
    </row>
    <row r="193" spans="1:5" ht="15" x14ac:dyDescent="0.2">
      <c r="A193" s="51">
        <v>193</v>
      </c>
      <c r="B193" s="55" t="s">
        <v>656</v>
      </c>
      <c r="C193" s="57" t="s">
        <v>657</v>
      </c>
      <c r="D193" s="55" t="s">
        <v>658</v>
      </c>
      <c r="E193" s="53" t="s">
        <v>93</v>
      </c>
    </row>
    <row r="194" spans="1:5" ht="15" x14ac:dyDescent="0.2">
      <c r="A194" s="51">
        <v>194</v>
      </c>
      <c r="B194" s="55" t="s">
        <v>659</v>
      </c>
      <c r="C194" s="57" t="s">
        <v>660</v>
      </c>
      <c r="D194" s="55" t="s">
        <v>661</v>
      </c>
      <c r="E194" s="53" t="s">
        <v>93</v>
      </c>
    </row>
    <row r="195" spans="1:5" ht="15" x14ac:dyDescent="0.2">
      <c r="A195" s="51">
        <v>195</v>
      </c>
      <c r="B195" s="52" t="s">
        <v>662</v>
      </c>
      <c r="C195" s="52" t="s">
        <v>663</v>
      </c>
      <c r="D195" s="52" t="s">
        <v>664</v>
      </c>
      <c r="E195" s="53" t="s">
        <v>93</v>
      </c>
    </row>
    <row r="196" spans="1:5" ht="15" x14ac:dyDescent="0.2">
      <c r="A196" s="51">
        <v>196</v>
      </c>
      <c r="B196" s="52" t="s">
        <v>665</v>
      </c>
      <c r="C196" s="52" t="s">
        <v>666</v>
      </c>
      <c r="D196" s="52" t="s">
        <v>667</v>
      </c>
      <c r="E196" s="53" t="s">
        <v>93</v>
      </c>
    </row>
    <row r="197" spans="1:5" ht="15" x14ac:dyDescent="0.2">
      <c r="A197" s="51">
        <v>197</v>
      </c>
      <c r="B197" s="52" t="s">
        <v>668</v>
      </c>
      <c r="C197" s="52" t="s">
        <v>669</v>
      </c>
      <c r="D197" s="52" t="s">
        <v>670</v>
      </c>
      <c r="E197" s="53" t="s">
        <v>93</v>
      </c>
    </row>
    <row r="198" spans="1:5" ht="15" x14ac:dyDescent="0.2">
      <c r="A198" s="51">
        <v>198</v>
      </c>
      <c r="B198" s="52" t="s">
        <v>671</v>
      </c>
      <c r="C198" s="52" t="s">
        <v>672</v>
      </c>
      <c r="D198" s="52" t="s">
        <v>673</v>
      </c>
      <c r="E198" s="53" t="s">
        <v>93</v>
      </c>
    </row>
    <row r="199" spans="1:5" ht="15" x14ac:dyDescent="0.2">
      <c r="A199" s="51">
        <v>199</v>
      </c>
      <c r="B199" s="52" t="s">
        <v>674</v>
      </c>
      <c r="C199" s="52" t="s">
        <v>675</v>
      </c>
      <c r="D199" s="52" t="s">
        <v>676</v>
      </c>
      <c r="E199" s="53" t="s">
        <v>93</v>
      </c>
    </row>
    <row r="200" spans="1:5" ht="15" x14ac:dyDescent="0.2">
      <c r="A200" s="51">
        <v>200</v>
      </c>
      <c r="B200" s="52" t="s">
        <v>677</v>
      </c>
      <c r="C200" s="52" t="s">
        <v>678</v>
      </c>
      <c r="D200" s="52" t="s">
        <v>679</v>
      </c>
      <c r="E200" s="53" t="s">
        <v>93</v>
      </c>
    </row>
    <row r="201" spans="1:5" ht="15" x14ac:dyDescent="0.2">
      <c r="A201" s="51">
        <v>201</v>
      </c>
      <c r="B201" s="52" t="s">
        <v>680</v>
      </c>
      <c r="C201" s="52" t="s">
        <v>681</v>
      </c>
      <c r="D201" s="52" t="s">
        <v>682</v>
      </c>
      <c r="E201" s="53" t="s">
        <v>93</v>
      </c>
    </row>
    <row r="202" spans="1:5" ht="15" x14ac:dyDescent="0.2">
      <c r="A202" s="51">
        <v>202</v>
      </c>
      <c r="B202" s="52" t="s">
        <v>683</v>
      </c>
      <c r="C202" s="52" t="s">
        <v>684</v>
      </c>
      <c r="D202" s="52" t="s">
        <v>685</v>
      </c>
      <c r="E202" s="53" t="s">
        <v>93</v>
      </c>
    </row>
    <row r="203" spans="1:5" ht="15" x14ac:dyDescent="0.2">
      <c r="A203" s="51">
        <v>203</v>
      </c>
      <c r="B203" s="52" t="s">
        <v>686</v>
      </c>
      <c r="C203" s="52" t="s">
        <v>687</v>
      </c>
      <c r="D203" s="52" t="s">
        <v>688</v>
      </c>
      <c r="E203" s="53" t="s">
        <v>93</v>
      </c>
    </row>
    <row r="204" spans="1:5" ht="15" x14ac:dyDescent="0.2">
      <c r="A204" s="51">
        <v>204</v>
      </c>
      <c r="B204" s="52" t="s">
        <v>689</v>
      </c>
      <c r="C204" s="52" t="s">
        <v>690</v>
      </c>
      <c r="D204" s="52" t="s">
        <v>691</v>
      </c>
      <c r="E204" s="53" t="s">
        <v>93</v>
      </c>
    </row>
    <row r="205" spans="1:5" ht="15" x14ac:dyDescent="0.2">
      <c r="A205" s="51">
        <v>205</v>
      </c>
      <c r="B205" s="52" t="s">
        <v>692</v>
      </c>
      <c r="C205" s="52" t="s">
        <v>12</v>
      </c>
      <c r="D205" s="52" t="s">
        <v>693</v>
      </c>
      <c r="E205" s="53" t="s">
        <v>93</v>
      </c>
    </row>
    <row r="206" spans="1:5" ht="15" x14ac:dyDescent="0.2">
      <c r="A206" s="51">
        <v>206</v>
      </c>
      <c r="B206" s="52" t="s">
        <v>694</v>
      </c>
      <c r="C206" s="52" t="s">
        <v>695</v>
      </c>
      <c r="D206" s="52" t="s">
        <v>696</v>
      </c>
      <c r="E206" s="53" t="s">
        <v>93</v>
      </c>
    </row>
    <row r="207" spans="1:5" ht="15" x14ac:dyDescent="0.2">
      <c r="A207" s="51">
        <v>207</v>
      </c>
      <c r="B207" s="52" t="s">
        <v>697</v>
      </c>
      <c r="C207" s="52" t="s">
        <v>698</v>
      </c>
      <c r="D207" s="52" t="s">
        <v>699</v>
      </c>
      <c r="E207" s="53" t="s">
        <v>93</v>
      </c>
    </row>
    <row r="208" spans="1:5" ht="15" x14ac:dyDescent="0.2">
      <c r="A208" s="51">
        <v>208</v>
      </c>
      <c r="B208" s="52" t="s">
        <v>700</v>
      </c>
      <c r="C208" s="52" t="s">
        <v>701</v>
      </c>
      <c r="D208" s="52" t="s">
        <v>702</v>
      </c>
      <c r="E208" s="53" t="s">
        <v>93</v>
      </c>
    </row>
    <row r="209" spans="1:5" ht="15" x14ac:dyDescent="0.2">
      <c r="A209" s="51">
        <v>209</v>
      </c>
      <c r="B209" s="52" t="s">
        <v>703</v>
      </c>
      <c r="C209" s="52" t="s">
        <v>704</v>
      </c>
      <c r="D209" s="52" t="s">
        <v>705</v>
      </c>
      <c r="E209" s="53" t="s">
        <v>93</v>
      </c>
    </row>
    <row r="210" spans="1:5" ht="15" x14ac:dyDescent="0.2">
      <c r="A210" s="51">
        <v>210</v>
      </c>
      <c r="B210" s="52" t="s">
        <v>706</v>
      </c>
      <c r="C210" s="52" t="s">
        <v>707</v>
      </c>
      <c r="D210" s="52" t="s">
        <v>708</v>
      </c>
      <c r="E210" s="53" t="s">
        <v>93</v>
      </c>
    </row>
    <row r="211" spans="1:5" ht="15" x14ac:dyDescent="0.2">
      <c r="A211" s="51">
        <v>211</v>
      </c>
      <c r="B211" s="52" t="s">
        <v>709</v>
      </c>
      <c r="C211" s="52" t="s">
        <v>710</v>
      </c>
      <c r="D211" s="52" t="s">
        <v>711</v>
      </c>
      <c r="E211" s="53" t="s">
        <v>93</v>
      </c>
    </row>
    <row r="212" spans="1:5" ht="15" x14ac:dyDescent="0.2">
      <c r="A212" s="51">
        <v>212</v>
      </c>
      <c r="B212" s="52" t="s">
        <v>712</v>
      </c>
      <c r="C212" s="52" t="s">
        <v>713</v>
      </c>
      <c r="D212" s="52" t="s">
        <v>714</v>
      </c>
      <c r="E212" s="53" t="s">
        <v>93</v>
      </c>
    </row>
    <row r="213" spans="1:5" ht="15" x14ac:dyDescent="0.2">
      <c r="A213" s="51">
        <v>213</v>
      </c>
      <c r="B213" s="52" t="s">
        <v>715</v>
      </c>
      <c r="C213" s="52" t="s">
        <v>716</v>
      </c>
      <c r="D213" s="52" t="s">
        <v>717</v>
      </c>
      <c r="E213" s="53" t="s">
        <v>93</v>
      </c>
    </row>
    <row r="214" spans="1:5" ht="15" x14ac:dyDescent="0.2">
      <c r="A214" s="51">
        <v>214</v>
      </c>
      <c r="B214" s="52" t="s">
        <v>718</v>
      </c>
      <c r="C214" s="52" t="s">
        <v>719</v>
      </c>
      <c r="D214" s="52" t="s">
        <v>720</v>
      </c>
      <c r="E214" s="53" t="s">
        <v>93</v>
      </c>
    </row>
    <row r="215" spans="1:5" ht="15" x14ac:dyDescent="0.2">
      <c r="A215" s="51">
        <v>215</v>
      </c>
      <c r="B215" s="52" t="s">
        <v>721</v>
      </c>
      <c r="C215" s="52" t="s">
        <v>722</v>
      </c>
      <c r="D215" s="52" t="s">
        <v>723</v>
      </c>
      <c r="E215" s="53" t="s">
        <v>93</v>
      </c>
    </row>
    <row r="216" spans="1:5" ht="15" x14ac:dyDescent="0.2">
      <c r="A216" s="51">
        <v>216</v>
      </c>
      <c r="B216" s="52" t="s">
        <v>724</v>
      </c>
      <c r="C216" s="52" t="s">
        <v>725</v>
      </c>
      <c r="D216" s="52" t="s">
        <v>726</v>
      </c>
      <c r="E216" s="53" t="s">
        <v>93</v>
      </c>
    </row>
    <row r="217" spans="1:5" ht="15" x14ac:dyDescent="0.2">
      <c r="A217" s="51">
        <v>217</v>
      </c>
      <c r="B217" s="52" t="s">
        <v>727</v>
      </c>
      <c r="C217" s="52" t="s">
        <v>728</v>
      </c>
      <c r="D217" s="52" t="s">
        <v>729</v>
      </c>
      <c r="E217" s="53" t="s">
        <v>93</v>
      </c>
    </row>
    <row r="218" spans="1:5" ht="15" x14ac:dyDescent="0.2">
      <c r="A218" s="51">
        <v>218</v>
      </c>
      <c r="B218" s="52" t="s">
        <v>730</v>
      </c>
      <c r="C218" s="52" t="s">
        <v>731</v>
      </c>
      <c r="D218" s="52" t="s">
        <v>732</v>
      </c>
      <c r="E218" s="53" t="s">
        <v>93</v>
      </c>
    </row>
    <row r="219" spans="1:5" ht="15" x14ac:dyDescent="0.2">
      <c r="A219" s="51">
        <v>219</v>
      </c>
      <c r="B219" s="52" t="s">
        <v>733</v>
      </c>
      <c r="C219" s="52" t="s">
        <v>734</v>
      </c>
      <c r="D219" s="52" t="s">
        <v>735</v>
      </c>
      <c r="E219" s="53" t="s">
        <v>93</v>
      </c>
    </row>
    <row r="220" spans="1:5" ht="15" x14ac:dyDescent="0.2">
      <c r="A220" s="51">
        <v>220</v>
      </c>
      <c r="B220" s="52" t="s">
        <v>736</v>
      </c>
      <c r="C220" s="52" t="s">
        <v>737</v>
      </c>
      <c r="D220" s="52" t="s">
        <v>738</v>
      </c>
      <c r="E220" s="53" t="s">
        <v>93</v>
      </c>
    </row>
    <row r="221" spans="1:5" ht="15" x14ac:dyDescent="0.2">
      <c r="A221" s="51">
        <v>221</v>
      </c>
      <c r="B221" s="52" t="s">
        <v>739</v>
      </c>
      <c r="C221" s="52" t="s">
        <v>740</v>
      </c>
      <c r="D221" s="52" t="s">
        <v>741</v>
      </c>
      <c r="E221" s="53" t="s">
        <v>93</v>
      </c>
    </row>
    <row r="222" spans="1:5" ht="15" x14ac:dyDescent="0.2">
      <c r="A222" s="51">
        <v>222</v>
      </c>
      <c r="B222" s="52" t="s">
        <v>742</v>
      </c>
      <c r="C222" s="52" t="s">
        <v>743</v>
      </c>
      <c r="D222" s="52" t="s">
        <v>744</v>
      </c>
      <c r="E222" s="53" t="s">
        <v>93</v>
      </c>
    </row>
    <row r="223" spans="1:5" ht="15" x14ac:dyDescent="0.2">
      <c r="A223" s="51">
        <v>223</v>
      </c>
      <c r="B223" s="52" t="s">
        <v>745</v>
      </c>
      <c r="C223" s="52" t="s">
        <v>746</v>
      </c>
      <c r="D223" s="52" t="s">
        <v>747</v>
      </c>
      <c r="E223" s="53" t="s">
        <v>93</v>
      </c>
    </row>
    <row r="224" spans="1:5" ht="15" x14ac:dyDescent="0.2">
      <c r="A224" s="51">
        <v>224</v>
      </c>
      <c r="B224" s="52" t="s">
        <v>748</v>
      </c>
      <c r="C224" s="52" t="s">
        <v>749</v>
      </c>
      <c r="D224" s="52" t="s">
        <v>750</v>
      </c>
      <c r="E224" s="53" t="s">
        <v>93</v>
      </c>
    </row>
    <row r="225" spans="1:5" ht="15" x14ac:dyDescent="0.2">
      <c r="A225" s="51">
        <v>225</v>
      </c>
      <c r="B225" s="52" t="s">
        <v>751</v>
      </c>
      <c r="C225" s="52" t="s">
        <v>752</v>
      </c>
      <c r="D225" s="52" t="s">
        <v>753</v>
      </c>
      <c r="E225" s="53" t="s">
        <v>93</v>
      </c>
    </row>
    <row r="226" spans="1:5" ht="15" x14ac:dyDescent="0.2">
      <c r="A226" s="51">
        <v>226</v>
      </c>
      <c r="B226" s="52" t="s">
        <v>754</v>
      </c>
      <c r="C226" s="52" t="s">
        <v>755</v>
      </c>
      <c r="D226" s="52" t="s">
        <v>756</v>
      </c>
      <c r="E226" s="53" t="s">
        <v>93</v>
      </c>
    </row>
    <row r="227" spans="1:5" ht="15" x14ac:dyDescent="0.2">
      <c r="A227" s="51">
        <v>227</v>
      </c>
      <c r="B227" s="52" t="s">
        <v>757</v>
      </c>
      <c r="C227" s="52" t="s">
        <v>758</v>
      </c>
      <c r="D227" s="52" t="s">
        <v>759</v>
      </c>
      <c r="E227" s="53" t="s">
        <v>93</v>
      </c>
    </row>
    <row r="228" spans="1:5" ht="15" x14ac:dyDescent="0.2">
      <c r="A228" s="51">
        <v>228</v>
      </c>
      <c r="B228" s="52" t="s">
        <v>760</v>
      </c>
      <c r="C228" s="52" t="s">
        <v>761</v>
      </c>
      <c r="D228" s="52" t="s">
        <v>762</v>
      </c>
      <c r="E228" s="53" t="s">
        <v>93</v>
      </c>
    </row>
    <row r="229" spans="1:5" ht="15" x14ac:dyDescent="0.2">
      <c r="A229" s="51">
        <v>229</v>
      </c>
      <c r="B229" s="52" t="s">
        <v>763</v>
      </c>
      <c r="C229" s="52" t="s">
        <v>764</v>
      </c>
      <c r="D229" s="52" t="s">
        <v>765</v>
      </c>
      <c r="E229" s="53" t="s">
        <v>93</v>
      </c>
    </row>
    <row r="230" spans="1:5" ht="15" x14ac:dyDescent="0.2">
      <c r="A230" s="51">
        <v>230</v>
      </c>
      <c r="B230" s="52" t="s">
        <v>766</v>
      </c>
      <c r="C230" s="52" t="s">
        <v>767</v>
      </c>
      <c r="D230" s="52" t="s">
        <v>768</v>
      </c>
      <c r="E230" s="53" t="s">
        <v>93</v>
      </c>
    </row>
    <row r="231" spans="1:5" ht="15" x14ac:dyDescent="0.2">
      <c r="A231" s="51">
        <v>231</v>
      </c>
      <c r="B231" s="52" t="s">
        <v>769</v>
      </c>
      <c r="C231" s="52" t="s">
        <v>770</v>
      </c>
      <c r="D231" s="52" t="s">
        <v>771</v>
      </c>
      <c r="E231" s="53" t="s">
        <v>93</v>
      </c>
    </row>
    <row r="232" spans="1:5" ht="15" x14ac:dyDescent="0.2">
      <c r="A232" s="51">
        <v>232</v>
      </c>
      <c r="B232" s="52" t="s">
        <v>772</v>
      </c>
      <c r="C232" s="52" t="s">
        <v>773</v>
      </c>
      <c r="D232" s="52" t="s">
        <v>774</v>
      </c>
      <c r="E232" s="53" t="s">
        <v>93</v>
      </c>
    </row>
    <row r="233" spans="1:5" ht="15" x14ac:dyDescent="0.2">
      <c r="A233" s="51">
        <v>233</v>
      </c>
      <c r="B233" s="52" t="s">
        <v>775</v>
      </c>
      <c r="C233" s="52" t="s">
        <v>776</v>
      </c>
      <c r="D233" s="52" t="s">
        <v>777</v>
      </c>
      <c r="E233" s="53" t="s">
        <v>93</v>
      </c>
    </row>
    <row r="234" spans="1:5" ht="15" x14ac:dyDescent="0.2">
      <c r="A234" s="51">
        <v>234</v>
      </c>
      <c r="B234" s="52" t="s">
        <v>778</v>
      </c>
      <c r="C234" s="52" t="s">
        <v>779</v>
      </c>
      <c r="D234" s="52" t="s">
        <v>780</v>
      </c>
      <c r="E234" s="53" t="s">
        <v>93</v>
      </c>
    </row>
    <row r="235" spans="1:5" ht="15" x14ac:dyDescent="0.2">
      <c r="A235" s="51">
        <v>235</v>
      </c>
      <c r="B235" s="52" t="s">
        <v>781</v>
      </c>
      <c r="C235" s="52" t="s">
        <v>782</v>
      </c>
      <c r="D235" s="52" t="s">
        <v>783</v>
      </c>
      <c r="E235" s="53" t="s">
        <v>93</v>
      </c>
    </row>
    <row r="236" spans="1:5" ht="15" x14ac:dyDescent="0.2">
      <c r="A236" s="51">
        <v>236</v>
      </c>
      <c r="B236" s="52" t="s">
        <v>784</v>
      </c>
      <c r="C236" s="52" t="s">
        <v>785</v>
      </c>
      <c r="D236" s="52" t="s">
        <v>786</v>
      </c>
      <c r="E236" s="53" t="s">
        <v>93</v>
      </c>
    </row>
    <row r="237" spans="1:5" ht="15" x14ac:dyDescent="0.2">
      <c r="A237" s="51">
        <v>237</v>
      </c>
      <c r="B237" s="52" t="s">
        <v>787</v>
      </c>
      <c r="C237" s="52" t="s">
        <v>788</v>
      </c>
      <c r="D237" s="52" t="s">
        <v>789</v>
      </c>
      <c r="E237" s="53" t="s">
        <v>93</v>
      </c>
    </row>
    <row r="238" spans="1:5" ht="15" x14ac:dyDescent="0.2">
      <c r="A238" s="51">
        <v>238</v>
      </c>
      <c r="B238" s="52" t="s">
        <v>790</v>
      </c>
      <c r="C238" s="52" t="s">
        <v>791</v>
      </c>
      <c r="D238" s="52" t="s">
        <v>792</v>
      </c>
      <c r="E238" s="53" t="s">
        <v>93</v>
      </c>
    </row>
    <row r="239" spans="1:5" ht="15" x14ac:dyDescent="0.2">
      <c r="A239" s="51">
        <v>239</v>
      </c>
      <c r="B239" s="52" t="s">
        <v>793</v>
      </c>
      <c r="C239" s="52" t="s">
        <v>794</v>
      </c>
      <c r="D239" s="52" t="s">
        <v>795</v>
      </c>
      <c r="E239" s="53" t="s">
        <v>93</v>
      </c>
    </row>
    <row r="240" spans="1:5" ht="15" x14ac:dyDescent="0.2">
      <c r="A240" s="51">
        <v>240</v>
      </c>
      <c r="B240" s="52" t="s">
        <v>796</v>
      </c>
      <c r="C240" s="52" t="s">
        <v>797</v>
      </c>
      <c r="D240" s="52" t="s">
        <v>798</v>
      </c>
      <c r="E240" s="53" t="s">
        <v>93</v>
      </c>
    </row>
    <row r="241" spans="1:5" ht="15" x14ac:dyDescent="0.2">
      <c r="A241" s="51">
        <v>241</v>
      </c>
      <c r="B241" s="52" t="s">
        <v>799</v>
      </c>
      <c r="C241" s="52" t="s">
        <v>800</v>
      </c>
      <c r="D241" s="52" t="s">
        <v>801</v>
      </c>
      <c r="E241" s="53" t="s">
        <v>93</v>
      </c>
    </row>
    <row r="242" spans="1:5" ht="15" x14ac:dyDescent="0.2">
      <c r="A242" s="51">
        <v>242</v>
      </c>
      <c r="B242" s="52" t="s">
        <v>802</v>
      </c>
      <c r="C242" s="52" t="s">
        <v>803</v>
      </c>
      <c r="D242" s="52" t="s">
        <v>804</v>
      </c>
      <c r="E242" s="53" t="s">
        <v>93</v>
      </c>
    </row>
    <row r="243" spans="1:5" ht="15" x14ac:dyDescent="0.2">
      <c r="A243" s="51">
        <v>243</v>
      </c>
      <c r="B243" s="52" t="s">
        <v>805</v>
      </c>
      <c r="C243" s="52" t="s">
        <v>806</v>
      </c>
      <c r="D243" s="52" t="s">
        <v>807</v>
      </c>
      <c r="E243" s="53" t="s">
        <v>93</v>
      </c>
    </row>
    <row r="244" spans="1:5" ht="15" x14ac:dyDescent="0.2">
      <c r="A244" s="51">
        <v>244</v>
      </c>
      <c r="B244" s="52" t="s">
        <v>808</v>
      </c>
      <c r="C244" s="52" t="s">
        <v>809</v>
      </c>
      <c r="D244" s="52" t="s">
        <v>810</v>
      </c>
      <c r="E244" s="53" t="s">
        <v>93</v>
      </c>
    </row>
    <row r="245" spans="1:5" ht="15" x14ac:dyDescent="0.2">
      <c r="A245" s="51">
        <v>245</v>
      </c>
      <c r="B245" s="52" t="s">
        <v>811</v>
      </c>
      <c r="C245" s="52" t="s">
        <v>812</v>
      </c>
      <c r="D245" s="52" t="s">
        <v>813</v>
      </c>
      <c r="E245" s="53" t="s">
        <v>93</v>
      </c>
    </row>
    <row r="246" spans="1:5" ht="15" x14ac:dyDescent="0.2">
      <c r="A246" s="51">
        <v>246</v>
      </c>
      <c r="B246" s="52" t="s">
        <v>814</v>
      </c>
      <c r="C246" s="56" t="s">
        <v>815</v>
      </c>
      <c r="D246" s="52" t="s">
        <v>816</v>
      </c>
      <c r="E246" s="53" t="s">
        <v>93</v>
      </c>
    </row>
    <row r="247" spans="1:5" ht="15" x14ac:dyDescent="0.2">
      <c r="A247" s="51">
        <v>247</v>
      </c>
      <c r="B247" s="52" t="s">
        <v>817</v>
      </c>
      <c r="C247" s="56" t="s">
        <v>818</v>
      </c>
      <c r="D247" s="52" t="s">
        <v>819</v>
      </c>
      <c r="E247" s="53" t="s">
        <v>93</v>
      </c>
    </row>
    <row r="248" spans="1:5" ht="15" x14ac:dyDescent="0.2">
      <c r="A248" s="51">
        <v>248</v>
      </c>
      <c r="B248" s="52" t="s">
        <v>820</v>
      </c>
      <c r="C248" s="56" t="s">
        <v>821</v>
      </c>
      <c r="D248" s="52" t="s">
        <v>822</v>
      </c>
      <c r="E248" s="53" t="s">
        <v>93</v>
      </c>
    </row>
    <row r="249" spans="1:5" ht="15" x14ac:dyDescent="0.2">
      <c r="A249" s="51">
        <v>249</v>
      </c>
      <c r="B249" s="52" t="s">
        <v>823</v>
      </c>
      <c r="C249" s="56" t="s">
        <v>824</v>
      </c>
      <c r="D249" s="52" t="s">
        <v>825</v>
      </c>
      <c r="E249" s="53" t="s">
        <v>93</v>
      </c>
    </row>
    <row r="250" spans="1:5" ht="15" x14ac:dyDescent="0.2">
      <c r="A250" s="51">
        <v>250</v>
      </c>
      <c r="B250" s="52" t="s">
        <v>826</v>
      </c>
      <c r="C250" s="56" t="s">
        <v>827</v>
      </c>
      <c r="D250" s="52" t="s">
        <v>828</v>
      </c>
      <c r="E250" s="53" t="s">
        <v>93</v>
      </c>
    </row>
    <row r="251" spans="1:5" ht="15" x14ac:dyDescent="0.2">
      <c r="A251" s="51">
        <v>251</v>
      </c>
      <c r="B251" s="52" t="s">
        <v>829</v>
      </c>
      <c r="C251" s="56" t="s">
        <v>830</v>
      </c>
      <c r="D251" s="52" t="s">
        <v>831</v>
      </c>
      <c r="E251" s="53" t="s">
        <v>93</v>
      </c>
    </row>
    <row r="252" spans="1:5" ht="15" x14ac:dyDescent="0.2">
      <c r="A252" s="51">
        <v>252</v>
      </c>
      <c r="B252" s="52" t="s">
        <v>832</v>
      </c>
      <c r="C252" s="56" t="s">
        <v>833</v>
      </c>
      <c r="D252" s="52" t="s">
        <v>834</v>
      </c>
      <c r="E252" s="53" t="s">
        <v>93</v>
      </c>
    </row>
    <row r="253" spans="1:5" ht="15" x14ac:dyDescent="0.2">
      <c r="A253" s="51">
        <v>253</v>
      </c>
      <c r="B253" s="52" t="s">
        <v>835</v>
      </c>
      <c r="C253" s="56" t="s">
        <v>836</v>
      </c>
      <c r="D253" s="52" t="s">
        <v>837</v>
      </c>
      <c r="E253" s="53" t="s">
        <v>93</v>
      </c>
    </row>
    <row r="254" spans="1:5" ht="15" x14ac:dyDescent="0.2">
      <c r="A254" s="51">
        <v>254</v>
      </c>
      <c r="B254" s="52" t="s">
        <v>838</v>
      </c>
      <c r="C254" s="56" t="s">
        <v>839</v>
      </c>
      <c r="D254" s="52" t="s">
        <v>840</v>
      </c>
      <c r="E254" s="53" t="s">
        <v>93</v>
      </c>
    </row>
    <row r="255" spans="1:5" ht="15" x14ac:dyDescent="0.2">
      <c r="A255" s="51">
        <v>255</v>
      </c>
      <c r="B255" s="52" t="s">
        <v>841</v>
      </c>
      <c r="C255" s="56" t="s">
        <v>842</v>
      </c>
      <c r="D255" s="52" t="s">
        <v>843</v>
      </c>
      <c r="E255" s="53" t="s">
        <v>93</v>
      </c>
    </row>
    <row r="256" spans="1:5" ht="15" x14ac:dyDescent="0.2">
      <c r="A256" s="51">
        <v>256</v>
      </c>
      <c r="B256" s="52" t="s">
        <v>844</v>
      </c>
      <c r="C256" s="56" t="s">
        <v>845</v>
      </c>
      <c r="D256" s="52" t="s">
        <v>846</v>
      </c>
      <c r="E256" s="53" t="s">
        <v>93</v>
      </c>
    </row>
    <row r="257" spans="1:5" ht="15" x14ac:dyDescent="0.2">
      <c r="A257" s="51">
        <v>257</v>
      </c>
      <c r="B257" s="52" t="s">
        <v>847</v>
      </c>
      <c r="C257" s="56" t="s">
        <v>848</v>
      </c>
      <c r="D257" s="52" t="s">
        <v>849</v>
      </c>
      <c r="E257" s="53" t="s">
        <v>93</v>
      </c>
    </row>
    <row r="258" spans="1:5" ht="15" x14ac:dyDescent="0.2">
      <c r="A258" s="51">
        <v>258</v>
      </c>
      <c r="B258" s="52" t="s">
        <v>850</v>
      </c>
      <c r="C258" s="56" t="s">
        <v>851</v>
      </c>
      <c r="D258" s="52" t="s">
        <v>852</v>
      </c>
      <c r="E258" s="53" t="s">
        <v>93</v>
      </c>
    </row>
    <row r="259" spans="1:5" ht="15" x14ac:dyDescent="0.2">
      <c r="A259" s="51">
        <v>259</v>
      </c>
      <c r="B259" s="52" t="s">
        <v>853</v>
      </c>
      <c r="C259" s="56" t="s">
        <v>854</v>
      </c>
      <c r="D259" s="52" t="s">
        <v>855</v>
      </c>
      <c r="E259" s="53" t="s">
        <v>93</v>
      </c>
    </row>
    <row r="260" spans="1:5" ht="15" x14ac:dyDescent="0.2">
      <c r="A260" s="51">
        <v>260</v>
      </c>
      <c r="B260" s="52" t="s">
        <v>856</v>
      </c>
      <c r="C260" s="52" t="s">
        <v>857</v>
      </c>
      <c r="D260" s="52" t="s">
        <v>858</v>
      </c>
      <c r="E260" s="53" t="s">
        <v>93</v>
      </c>
    </row>
    <row r="261" spans="1:5" ht="15" x14ac:dyDescent="0.2">
      <c r="A261" s="51">
        <v>261</v>
      </c>
      <c r="B261" s="52" t="s">
        <v>859</v>
      </c>
      <c r="C261" s="52" t="s">
        <v>860</v>
      </c>
      <c r="D261" s="52" t="s">
        <v>861</v>
      </c>
      <c r="E261" s="53" t="s">
        <v>93</v>
      </c>
    </row>
    <row r="262" spans="1:5" ht="15" x14ac:dyDescent="0.2">
      <c r="A262" s="51">
        <v>262</v>
      </c>
      <c r="B262" s="52" t="s">
        <v>862</v>
      </c>
      <c r="C262" s="52" t="s">
        <v>863</v>
      </c>
      <c r="D262" s="52" t="s">
        <v>864</v>
      </c>
      <c r="E262" s="53" t="s">
        <v>93</v>
      </c>
    </row>
    <row r="263" spans="1:5" ht="15" x14ac:dyDescent="0.2">
      <c r="A263" s="51">
        <v>263</v>
      </c>
      <c r="B263" s="52" t="s">
        <v>865</v>
      </c>
      <c r="C263" s="52" t="s">
        <v>866</v>
      </c>
      <c r="D263" s="52" t="s">
        <v>867</v>
      </c>
      <c r="E263" s="53" t="s">
        <v>93</v>
      </c>
    </row>
    <row r="264" spans="1:5" ht="15" x14ac:dyDescent="0.2">
      <c r="A264" s="51">
        <v>264</v>
      </c>
      <c r="B264" s="52" t="s">
        <v>868</v>
      </c>
      <c r="C264" s="52" t="s">
        <v>869</v>
      </c>
      <c r="D264" s="52" t="s">
        <v>870</v>
      </c>
      <c r="E264" s="53" t="s">
        <v>93</v>
      </c>
    </row>
    <row r="265" spans="1:5" ht="15" x14ac:dyDescent="0.2">
      <c r="A265" s="51">
        <v>265</v>
      </c>
      <c r="B265" s="52" t="s">
        <v>871</v>
      </c>
      <c r="C265" s="52" t="s">
        <v>872</v>
      </c>
      <c r="D265" s="52" t="s">
        <v>873</v>
      </c>
      <c r="E265" s="53" t="s">
        <v>93</v>
      </c>
    </row>
    <row r="266" spans="1:5" ht="15" x14ac:dyDescent="0.2">
      <c r="A266" s="51">
        <v>266</v>
      </c>
      <c r="B266" s="52" t="s">
        <v>874</v>
      </c>
      <c r="C266" s="52" t="s">
        <v>875</v>
      </c>
      <c r="D266" s="52" t="s">
        <v>876</v>
      </c>
      <c r="E266" s="53" t="s">
        <v>93</v>
      </c>
    </row>
    <row r="267" spans="1:5" ht="15" x14ac:dyDescent="0.2">
      <c r="A267" s="51">
        <v>267</v>
      </c>
      <c r="B267" s="52" t="s">
        <v>877</v>
      </c>
      <c r="C267" s="52" t="s">
        <v>878</v>
      </c>
      <c r="D267" s="52" t="s">
        <v>879</v>
      </c>
      <c r="E267" s="53" t="s">
        <v>93</v>
      </c>
    </row>
    <row r="268" spans="1:5" ht="15" x14ac:dyDescent="0.2">
      <c r="A268" s="51">
        <v>268</v>
      </c>
      <c r="B268" s="52" t="s">
        <v>880</v>
      </c>
      <c r="C268" s="52" t="s">
        <v>881</v>
      </c>
      <c r="D268" s="52" t="s">
        <v>882</v>
      </c>
      <c r="E268" s="53" t="s">
        <v>93</v>
      </c>
    </row>
    <row r="269" spans="1:5" ht="15" x14ac:dyDescent="0.2">
      <c r="A269" s="51">
        <v>269</v>
      </c>
      <c r="B269" s="52" t="s">
        <v>883</v>
      </c>
      <c r="C269" s="52" t="s">
        <v>884</v>
      </c>
      <c r="D269" s="52" t="s">
        <v>885</v>
      </c>
      <c r="E269" s="53" t="s">
        <v>93</v>
      </c>
    </row>
    <row r="270" spans="1:5" ht="15" x14ac:dyDescent="0.2">
      <c r="A270" s="51">
        <v>270</v>
      </c>
      <c r="B270" s="52" t="s">
        <v>886</v>
      </c>
      <c r="C270" s="52" t="s">
        <v>887</v>
      </c>
      <c r="D270" s="52" t="s">
        <v>888</v>
      </c>
      <c r="E270" s="53" t="s">
        <v>93</v>
      </c>
    </row>
    <row r="271" spans="1:5" ht="15" x14ac:dyDescent="0.2">
      <c r="A271" s="51">
        <v>271</v>
      </c>
      <c r="B271" s="52" t="s">
        <v>889</v>
      </c>
      <c r="C271" s="52" t="s">
        <v>890</v>
      </c>
      <c r="D271" s="52" t="s">
        <v>891</v>
      </c>
      <c r="E271" s="53" t="s">
        <v>93</v>
      </c>
    </row>
    <row r="272" spans="1:5" ht="15" x14ac:dyDescent="0.2">
      <c r="A272" s="51">
        <v>272</v>
      </c>
      <c r="B272" s="52" t="s">
        <v>892</v>
      </c>
      <c r="C272" s="52" t="s">
        <v>893</v>
      </c>
      <c r="D272" s="52" t="s">
        <v>894</v>
      </c>
      <c r="E272" s="53" t="s">
        <v>93</v>
      </c>
    </row>
    <row r="273" spans="1:5" ht="15" x14ac:dyDescent="0.2">
      <c r="A273" s="51">
        <v>273</v>
      </c>
      <c r="B273" s="52" t="s">
        <v>895</v>
      </c>
      <c r="C273" s="52" t="s">
        <v>896</v>
      </c>
      <c r="D273" s="52" t="s">
        <v>897</v>
      </c>
      <c r="E273" s="53" t="s">
        <v>93</v>
      </c>
    </row>
    <row r="274" spans="1:5" ht="15" x14ac:dyDescent="0.2">
      <c r="A274" s="51">
        <v>274</v>
      </c>
      <c r="B274" s="52" t="s">
        <v>898</v>
      </c>
      <c r="C274" s="52" t="s">
        <v>899</v>
      </c>
      <c r="D274" s="52" t="s">
        <v>900</v>
      </c>
      <c r="E274" s="53" t="s">
        <v>93</v>
      </c>
    </row>
    <row r="275" spans="1:5" ht="15" x14ac:dyDescent="0.2">
      <c r="A275" s="51">
        <v>275</v>
      </c>
      <c r="B275" s="52" t="s">
        <v>901</v>
      </c>
      <c r="C275" s="52" t="s">
        <v>902</v>
      </c>
      <c r="D275" s="52" t="s">
        <v>903</v>
      </c>
      <c r="E275" s="53" t="s">
        <v>93</v>
      </c>
    </row>
    <row r="276" spans="1:5" ht="15" x14ac:dyDescent="0.2">
      <c r="A276" s="51">
        <v>276</v>
      </c>
      <c r="B276" s="52" t="s">
        <v>904</v>
      </c>
      <c r="C276" s="52" t="s">
        <v>905</v>
      </c>
      <c r="D276" s="52" t="s">
        <v>906</v>
      </c>
      <c r="E276" s="53" t="s">
        <v>93</v>
      </c>
    </row>
    <row r="277" spans="1:5" ht="15" x14ac:dyDescent="0.2">
      <c r="A277" s="51">
        <v>277</v>
      </c>
      <c r="B277" s="52" t="s">
        <v>907</v>
      </c>
      <c r="C277" s="52" t="s">
        <v>908</v>
      </c>
      <c r="D277" s="52" t="s">
        <v>909</v>
      </c>
      <c r="E277" s="53" t="s">
        <v>93</v>
      </c>
    </row>
    <row r="278" spans="1:5" ht="15" x14ac:dyDescent="0.2">
      <c r="A278" s="51">
        <v>278</v>
      </c>
      <c r="B278" s="52" t="s">
        <v>910</v>
      </c>
      <c r="C278" s="52" t="s">
        <v>911</v>
      </c>
      <c r="D278" s="52" t="s">
        <v>912</v>
      </c>
      <c r="E278" s="53" t="s">
        <v>93</v>
      </c>
    </row>
    <row r="279" spans="1:5" ht="15" x14ac:dyDescent="0.2">
      <c r="A279" s="51">
        <v>279</v>
      </c>
      <c r="B279" s="52" t="s">
        <v>913</v>
      </c>
      <c r="C279" s="52" t="s">
        <v>914</v>
      </c>
      <c r="D279" s="52" t="s">
        <v>915</v>
      </c>
      <c r="E279" s="53" t="s">
        <v>93</v>
      </c>
    </row>
    <row r="280" spans="1:5" ht="15" x14ac:dyDescent="0.2">
      <c r="A280" s="51">
        <v>280</v>
      </c>
      <c r="B280" s="52" t="s">
        <v>916</v>
      </c>
      <c r="C280" s="52" t="s">
        <v>917</v>
      </c>
      <c r="D280" s="52" t="s">
        <v>918</v>
      </c>
      <c r="E280" s="53" t="s">
        <v>93</v>
      </c>
    </row>
    <row r="281" spans="1:5" ht="15" x14ac:dyDescent="0.2">
      <c r="A281" s="51">
        <v>281</v>
      </c>
      <c r="B281" s="52" t="s">
        <v>919</v>
      </c>
      <c r="C281" s="52" t="s">
        <v>920</v>
      </c>
      <c r="D281" s="52" t="s">
        <v>921</v>
      </c>
      <c r="E281" s="53" t="s">
        <v>93</v>
      </c>
    </row>
    <row r="282" spans="1:5" ht="15" x14ac:dyDescent="0.2">
      <c r="A282" s="51">
        <v>282</v>
      </c>
      <c r="B282" s="52" t="s">
        <v>922</v>
      </c>
      <c r="C282" s="52" t="s">
        <v>923</v>
      </c>
      <c r="D282" s="52" t="s">
        <v>924</v>
      </c>
      <c r="E282" s="53" t="s">
        <v>93</v>
      </c>
    </row>
    <row r="283" spans="1:5" ht="15" x14ac:dyDescent="0.2">
      <c r="A283" s="51">
        <v>283</v>
      </c>
      <c r="B283" s="52" t="s">
        <v>925</v>
      </c>
      <c r="C283" s="52" t="s">
        <v>926</v>
      </c>
      <c r="D283" s="52" t="s">
        <v>927</v>
      </c>
      <c r="E283" s="53" t="s">
        <v>93</v>
      </c>
    </row>
    <row r="284" spans="1:5" ht="15" x14ac:dyDescent="0.2">
      <c r="A284" s="51">
        <v>284</v>
      </c>
      <c r="B284" s="52" t="s">
        <v>928</v>
      </c>
      <c r="C284" s="52" t="s">
        <v>929</v>
      </c>
      <c r="D284" s="52" t="s">
        <v>930</v>
      </c>
      <c r="E284" s="53" t="s">
        <v>93</v>
      </c>
    </row>
    <row r="285" spans="1:5" ht="15" x14ac:dyDescent="0.2">
      <c r="A285" s="51">
        <v>285</v>
      </c>
      <c r="B285" s="52" t="s">
        <v>931</v>
      </c>
      <c r="C285" s="52" t="s">
        <v>932</v>
      </c>
      <c r="D285" s="52" t="s">
        <v>933</v>
      </c>
      <c r="E285" s="53" t="s">
        <v>93</v>
      </c>
    </row>
    <row r="286" spans="1:5" ht="15" x14ac:dyDescent="0.2">
      <c r="A286" s="51">
        <v>286</v>
      </c>
      <c r="B286" s="52" t="s">
        <v>934</v>
      </c>
      <c r="C286" s="52" t="s">
        <v>935</v>
      </c>
      <c r="D286" s="52" t="s">
        <v>936</v>
      </c>
      <c r="E286" s="53" t="s">
        <v>93</v>
      </c>
    </row>
    <row r="287" spans="1:5" ht="15" x14ac:dyDescent="0.2">
      <c r="A287" s="51">
        <v>287</v>
      </c>
      <c r="B287" s="52" t="s">
        <v>937</v>
      </c>
      <c r="C287" s="52" t="s">
        <v>938</v>
      </c>
      <c r="D287" s="52" t="s">
        <v>939</v>
      </c>
      <c r="E287" s="53" t="s">
        <v>93</v>
      </c>
    </row>
    <row r="288" spans="1:5" ht="15" x14ac:dyDescent="0.2">
      <c r="A288" s="51">
        <v>288</v>
      </c>
      <c r="B288" s="52" t="s">
        <v>940</v>
      </c>
      <c r="C288" s="52" t="s">
        <v>941</v>
      </c>
      <c r="D288" s="52" t="s">
        <v>942</v>
      </c>
      <c r="E288" s="53" t="s">
        <v>93</v>
      </c>
    </row>
    <row r="289" spans="1:5" ht="15" x14ac:dyDescent="0.2">
      <c r="A289" s="51">
        <v>289</v>
      </c>
      <c r="B289" s="52" t="s">
        <v>943</v>
      </c>
      <c r="C289" s="52" t="s">
        <v>944</v>
      </c>
      <c r="D289" s="52" t="s">
        <v>945</v>
      </c>
      <c r="E289" s="53" t="s">
        <v>93</v>
      </c>
    </row>
    <row r="290" spans="1:5" ht="15" x14ac:dyDescent="0.2">
      <c r="A290" s="51">
        <v>290</v>
      </c>
      <c r="B290" s="52" t="s">
        <v>946</v>
      </c>
      <c r="C290" s="52" t="s">
        <v>947</v>
      </c>
      <c r="D290" s="52" t="s">
        <v>948</v>
      </c>
      <c r="E290" s="53" t="s">
        <v>93</v>
      </c>
    </row>
    <row r="291" spans="1:5" ht="15" x14ac:dyDescent="0.2">
      <c r="A291" s="51">
        <v>291</v>
      </c>
      <c r="B291" s="52" t="s">
        <v>949</v>
      </c>
      <c r="C291" s="52" t="s">
        <v>950</v>
      </c>
      <c r="D291" s="52" t="s">
        <v>951</v>
      </c>
      <c r="E291" s="53" t="s">
        <v>93</v>
      </c>
    </row>
    <row r="292" spans="1:5" ht="15" x14ac:dyDescent="0.2">
      <c r="A292" s="51">
        <v>292</v>
      </c>
      <c r="B292" s="52" t="s">
        <v>952</v>
      </c>
      <c r="C292" s="52" t="s">
        <v>953</v>
      </c>
      <c r="D292" s="52" t="s">
        <v>954</v>
      </c>
      <c r="E292" s="53" t="s">
        <v>93</v>
      </c>
    </row>
    <row r="293" spans="1:5" ht="15" x14ac:dyDescent="0.2">
      <c r="A293" s="51">
        <v>293</v>
      </c>
      <c r="B293" s="52" t="s">
        <v>955</v>
      </c>
      <c r="C293" s="52" t="s">
        <v>956</v>
      </c>
      <c r="D293" s="52" t="s">
        <v>957</v>
      </c>
      <c r="E293" s="53" t="s">
        <v>93</v>
      </c>
    </row>
    <row r="294" spans="1:5" ht="15" x14ac:dyDescent="0.2">
      <c r="A294" s="51">
        <v>294</v>
      </c>
      <c r="B294" s="52" t="s">
        <v>958</v>
      </c>
      <c r="C294" s="52" t="s">
        <v>959</v>
      </c>
      <c r="D294" s="52" t="s">
        <v>960</v>
      </c>
      <c r="E294" s="53" t="s">
        <v>93</v>
      </c>
    </row>
    <row r="295" spans="1:5" ht="15" x14ac:dyDescent="0.2">
      <c r="A295" s="51">
        <v>295</v>
      </c>
      <c r="B295" s="52" t="s">
        <v>961</v>
      </c>
      <c r="C295" s="52" t="s">
        <v>962</v>
      </c>
      <c r="D295" s="52" t="s">
        <v>963</v>
      </c>
      <c r="E295" s="53" t="s">
        <v>93</v>
      </c>
    </row>
    <row r="296" spans="1:5" ht="15" x14ac:dyDescent="0.2">
      <c r="A296" s="51">
        <v>296</v>
      </c>
      <c r="B296" s="52" t="s">
        <v>964</v>
      </c>
      <c r="C296" s="52" t="s">
        <v>965</v>
      </c>
      <c r="D296" s="52" t="s">
        <v>966</v>
      </c>
      <c r="E296" s="53" t="s">
        <v>93</v>
      </c>
    </row>
    <row r="297" spans="1:5" ht="15" x14ac:dyDescent="0.2">
      <c r="A297" s="51">
        <v>297</v>
      </c>
      <c r="B297" s="52" t="s">
        <v>967</v>
      </c>
      <c r="C297" s="52" t="s">
        <v>968</v>
      </c>
      <c r="D297" s="52" t="s">
        <v>969</v>
      </c>
      <c r="E297" s="53" t="s">
        <v>93</v>
      </c>
    </row>
    <row r="298" spans="1:5" ht="15" x14ac:dyDescent="0.2">
      <c r="A298" s="51">
        <v>298</v>
      </c>
      <c r="B298" s="52" t="s">
        <v>970</v>
      </c>
      <c r="C298" s="52" t="s">
        <v>971</v>
      </c>
      <c r="D298" s="52" t="s">
        <v>972</v>
      </c>
      <c r="E298" s="53" t="s">
        <v>93</v>
      </c>
    </row>
    <row r="299" spans="1:5" ht="15" x14ac:dyDescent="0.2">
      <c r="A299" s="51">
        <v>299</v>
      </c>
      <c r="B299" s="52" t="s">
        <v>973</v>
      </c>
      <c r="C299" s="52" t="s">
        <v>974</v>
      </c>
      <c r="D299" s="52" t="s">
        <v>975</v>
      </c>
      <c r="E299" s="53" t="s">
        <v>93</v>
      </c>
    </row>
    <row r="300" spans="1:5" ht="15" x14ac:dyDescent="0.2">
      <c r="A300" s="51">
        <v>300</v>
      </c>
      <c r="B300" s="52" t="s">
        <v>976</v>
      </c>
      <c r="C300" s="52" t="s">
        <v>977</v>
      </c>
      <c r="D300" s="52" t="s">
        <v>978</v>
      </c>
      <c r="E300" s="53" t="s">
        <v>93</v>
      </c>
    </row>
    <row r="301" spans="1:5" ht="15" x14ac:dyDescent="0.2">
      <c r="A301" s="51">
        <v>301</v>
      </c>
      <c r="B301" s="52" t="s">
        <v>979</v>
      </c>
      <c r="C301" s="52" t="s">
        <v>980</v>
      </c>
      <c r="D301" s="52" t="s">
        <v>981</v>
      </c>
      <c r="E301" s="53" t="s">
        <v>93</v>
      </c>
    </row>
    <row r="302" spans="1:5" ht="15" x14ac:dyDescent="0.2">
      <c r="A302" s="51">
        <v>302</v>
      </c>
      <c r="B302" s="52" t="s">
        <v>982</v>
      </c>
      <c r="C302" s="56" t="s">
        <v>983</v>
      </c>
      <c r="D302" s="52" t="s">
        <v>984</v>
      </c>
      <c r="E302" s="53" t="s">
        <v>93</v>
      </c>
    </row>
    <row r="303" spans="1:5" ht="15" x14ac:dyDescent="0.2">
      <c r="A303" s="51">
        <v>303</v>
      </c>
      <c r="B303" s="52" t="s">
        <v>985</v>
      </c>
      <c r="C303" s="56" t="s">
        <v>986</v>
      </c>
      <c r="D303" s="52" t="s">
        <v>987</v>
      </c>
      <c r="E303" s="53" t="s">
        <v>93</v>
      </c>
    </row>
    <row r="304" spans="1:5" ht="15" x14ac:dyDescent="0.2">
      <c r="A304" s="51">
        <v>304</v>
      </c>
      <c r="B304" s="52" t="s">
        <v>988</v>
      </c>
      <c r="C304" s="56" t="s">
        <v>989</v>
      </c>
      <c r="D304" s="52" t="s">
        <v>990</v>
      </c>
      <c r="E304" s="53" t="s">
        <v>93</v>
      </c>
    </row>
    <row r="305" spans="1:5" ht="15" x14ac:dyDescent="0.2">
      <c r="A305" s="51">
        <v>305</v>
      </c>
      <c r="B305" s="52" t="s">
        <v>991</v>
      </c>
      <c r="C305" s="56" t="s">
        <v>992</v>
      </c>
      <c r="D305" s="52" t="s">
        <v>993</v>
      </c>
      <c r="E305" s="53" t="s">
        <v>93</v>
      </c>
    </row>
    <row r="306" spans="1:5" ht="15" x14ac:dyDescent="0.2">
      <c r="A306" s="51">
        <v>306</v>
      </c>
      <c r="B306" s="52" t="s">
        <v>994</v>
      </c>
      <c r="C306" s="56" t="s">
        <v>995</v>
      </c>
      <c r="D306" s="52" t="s">
        <v>996</v>
      </c>
      <c r="E306" s="53" t="s">
        <v>93</v>
      </c>
    </row>
    <row r="307" spans="1:5" ht="15" x14ac:dyDescent="0.2">
      <c r="A307" s="51">
        <v>307</v>
      </c>
      <c r="B307" s="52" t="s">
        <v>997</v>
      </c>
      <c r="C307" s="56" t="s">
        <v>998</v>
      </c>
      <c r="D307" s="52" t="s">
        <v>999</v>
      </c>
      <c r="E307" s="53" t="s">
        <v>93</v>
      </c>
    </row>
    <row r="308" spans="1:5" ht="15" x14ac:dyDescent="0.2">
      <c r="A308" s="51">
        <v>308</v>
      </c>
      <c r="B308" s="52" t="s">
        <v>1000</v>
      </c>
      <c r="C308" s="56" t="s">
        <v>1001</v>
      </c>
      <c r="D308" s="52" t="s">
        <v>1002</v>
      </c>
      <c r="E308" s="53" t="s">
        <v>93</v>
      </c>
    </row>
    <row r="309" spans="1:5" ht="15" x14ac:dyDescent="0.2">
      <c r="A309" s="51">
        <v>309</v>
      </c>
      <c r="B309" s="52" t="s">
        <v>1003</v>
      </c>
      <c r="C309" s="56" t="s">
        <v>1004</v>
      </c>
      <c r="D309" s="52" t="s">
        <v>1005</v>
      </c>
      <c r="E309" s="53" t="s">
        <v>93</v>
      </c>
    </row>
    <row r="310" spans="1:5" ht="15" x14ac:dyDescent="0.2">
      <c r="A310" s="51">
        <v>310</v>
      </c>
      <c r="B310" s="52" t="s">
        <v>1006</v>
      </c>
      <c r="C310" s="56" t="s">
        <v>1007</v>
      </c>
      <c r="D310" s="52" t="s">
        <v>1008</v>
      </c>
      <c r="E310" s="53" t="s">
        <v>93</v>
      </c>
    </row>
    <row r="311" spans="1:5" ht="15" x14ac:dyDescent="0.2">
      <c r="A311" s="51">
        <v>311</v>
      </c>
      <c r="B311" s="52" t="s">
        <v>1009</v>
      </c>
      <c r="C311" s="56" t="s">
        <v>1010</v>
      </c>
      <c r="D311" s="52" t="s">
        <v>1011</v>
      </c>
      <c r="E311" s="53" t="s">
        <v>93</v>
      </c>
    </row>
    <row r="312" spans="1:5" ht="15" x14ac:dyDescent="0.2">
      <c r="A312" s="51">
        <v>312</v>
      </c>
      <c r="B312" s="52" t="s">
        <v>1012</v>
      </c>
      <c r="C312" s="56" t="s">
        <v>1013</v>
      </c>
      <c r="D312" s="52" t="s">
        <v>1014</v>
      </c>
      <c r="E312" s="53" t="s">
        <v>93</v>
      </c>
    </row>
    <row r="313" spans="1:5" ht="15" x14ac:dyDescent="0.2">
      <c r="A313" s="51">
        <v>313</v>
      </c>
      <c r="B313" s="52" t="s">
        <v>1015</v>
      </c>
      <c r="C313" s="56" t="s">
        <v>1016</v>
      </c>
      <c r="D313" s="52" t="s">
        <v>1017</v>
      </c>
      <c r="E313" s="53" t="s">
        <v>93</v>
      </c>
    </row>
    <row r="314" spans="1:5" ht="15" x14ac:dyDescent="0.2">
      <c r="A314" s="51">
        <v>314</v>
      </c>
      <c r="B314" s="52" t="s">
        <v>1018</v>
      </c>
      <c r="C314" s="56" t="s">
        <v>1019</v>
      </c>
      <c r="D314" s="52" t="s">
        <v>1020</v>
      </c>
      <c r="E314" s="53" t="s">
        <v>93</v>
      </c>
    </row>
    <row r="315" spans="1:5" ht="15" x14ac:dyDescent="0.2">
      <c r="A315" s="51">
        <v>315</v>
      </c>
      <c r="B315" s="52" t="s">
        <v>1021</v>
      </c>
      <c r="C315" s="56" t="s">
        <v>1022</v>
      </c>
      <c r="D315" s="52" t="s">
        <v>1023</v>
      </c>
      <c r="E315" s="53" t="s">
        <v>93</v>
      </c>
    </row>
    <row r="316" spans="1:5" ht="15" x14ac:dyDescent="0.2">
      <c r="A316" s="51">
        <v>316</v>
      </c>
      <c r="B316" s="52" t="s">
        <v>1024</v>
      </c>
      <c r="C316" s="52" t="s">
        <v>1025</v>
      </c>
      <c r="D316" s="52" t="s">
        <v>1026</v>
      </c>
      <c r="E316" s="53" t="s">
        <v>93</v>
      </c>
    </row>
    <row r="317" spans="1:5" ht="15" x14ac:dyDescent="0.2">
      <c r="A317" s="51">
        <v>317</v>
      </c>
      <c r="B317" s="52" t="s">
        <v>1027</v>
      </c>
      <c r="C317" s="52" t="s">
        <v>1028</v>
      </c>
      <c r="D317" s="52" t="s">
        <v>1029</v>
      </c>
      <c r="E317" s="53" t="s">
        <v>93</v>
      </c>
    </row>
    <row r="318" spans="1:5" ht="15" x14ac:dyDescent="0.2">
      <c r="A318" s="51">
        <v>318</v>
      </c>
      <c r="B318" s="52" t="s">
        <v>1030</v>
      </c>
      <c r="C318" s="52" t="s">
        <v>1031</v>
      </c>
      <c r="D318" s="52" t="s">
        <v>1032</v>
      </c>
      <c r="E318" s="53" t="s">
        <v>93</v>
      </c>
    </row>
    <row r="319" spans="1:5" ht="15" x14ac:dyDescent="0.2">
      <c r="A319" s="51">
        <v>319</v>
      </c>
      <c r="B319" s="52" t="s">
        <v>1033</v>
      </c>
      <c r="C319" s="52" t="s">
        <v>1034</v>
      </c>
      <c r="D319" s="52" t="s">
        <v>1035</v>
      </c>
      <c r="E319" s="53" t="s">
        <v>93</v>
      </c>
    </row>
    <row r="320" spans="1:5" ht="15" x14ac:dyDescent="0.2">
      <c r="A320" s="51">
        <v>320</v>
      </c>
      <c r="B320" s="52" t="s">
        <v>1036</v>
      </c>
      <c r="C320" s="52" t="s">
        <v>1037</v>
      </c>
      <c r="D320" s="52" t="s">
        <v>1038</v>
      </c>
      <c r="E320" s="53" t="s">
        <v>93</v>
      </c>
    </row>
    <row r="321" spans="1:5" ht="15" x14ac:dyDescent="0.2">
      <c r="A321" s="51">
        <v>321</v>
      </c>
      <c r="B321" s="52" t="s">
        <v>1039</v>
      </c>
      <c r="C321" s="52" t="s">
        <v>1040</v>
      </c>
      <c r="D321" s="52" t="s">
        <v>1041</v>
      </c>
      <c r="E321" s="53" t="s">
        <v>93</v>
      </c>
    </row>
    <row r="322" spans="1:5" ht="15" x14ac:dyDescent="0.2">
      <c r="A322" s="51">
        <v>322</v>
      </c>
      <c r="B322" s="52" t="s">
        <v>1042</v>
      </c>
      <c r="C322" s="52" t="s">
        <v>1043</v>
      </c>
      <c r="D322" s="52" t="s">
        <v>1044</v>
      </c>
      <c r="E322" s="53" t="s">
        <v>93</v>
      </c>
    </row>
    <row r="323" spans="1:5" ht="15" x14ac:dyDescent="0.2">
      <c r="A323" s="51">
        <v>323</v>
      </c>
      <c r="B323" s="52" t="s">
        <v>1045</v>
      </c>
      <c r="C323" s="52" t="s">
        <v>1046</v>
      </c>
      <c r="D323" s="52" t="s">
        <v>1047</v>
      </c>
      <c r="E323" s="53" t="s">
        <v>93</v>
      </c>
    </row>
    <row r="324" spans="1:5" ht="15" x14ac:dyDescent="0.2">
      <c r="A324" s="51">
        <v>324</v>
      </c>
      <c r="B324" s="52" t="s">
        <v>1048</v>
      </c>
      <c r="C324" s="52" t="s">
        <v>1049</v>
      </c>
      <c r="D324" s="52" t="s">
        <v>1050</v>
      </c>
      <c r="E324" s="53" t="s">
        <v>93</v>
      </c>
    </row>
    <row r="325" spans="1:5" ht="15" x14ac:dyDescent="0.2">
      <c r="A325" s="51">
        <v>325</v>
      </c>
      <c r="B325" s="52" t="s">
        <v>1051</v>
      </c>
      <c r="C325" s="52" t="s">
        <v>1052</v>
      </c>
      <c r="D325" s="52" t="s">
        <v>1053</v>
      </c>
      <c r="E325" s="53" t="s">
        <v>93</v>
      </c>
    </row>
    <row r="326" spans="1:5" ht="15" x14ac:dyDescent="0.2">
      <c r="A326" s="51">
        <v>326</v>
      </c>
      <c r="B326" s="52" t="s">
        <v>1054</v>
      </c>
      <c r="C326" s="52" t="s">
        <v>1055</v>
      </c>
      <c r="D326" s="52" t="s">
        <v>1056</v>
      </c>
      <c r="E326" s="53" t="s">
        <v>93</v>
      </c>
    </row>
    <row r="327" spans="1:5" ht="15" x14ac:dyDescent="0.2">
      <c r="A327" s="51">
        <v>327</v>
      </c>
      <c r="B327" s="52" t="s">
        <v>1057</v>
      </c>
      <c r="C327" s="52" t="s">
        <v>1058</v>
      </c>
      <c r="D327" s="52" t="s">
        <v>1059</v>
      </c>
      <c r="E327" s="53" t="s">
        <v>93</v>
      </c>
    </row>
    <row r="328" spans="1:5" ht="15" x14ac:dyDescent="0.2">
      <c r="A328" s="51">
        <v>328</v>
      </c>
      <c r="B328" s="52" t="s">
        <v>1060</v>
      </c>
      <c r="C328" s="52" t="s">
        <v>1061</v>
      </c>
      <c r="D328" s="52" t="s">
        <v>1062</v>
      </c>
      <c r="E328" s="53" t="s">
        <v>93</v>
      </c>
    </row>
    <row r="329" spans="1:5" ht="15" x14ac:dyDescent="0.2">
      <c r="A329" s="51">
        <v>329</v>
      </c>
      <c r="B329" s="52" t="s">
        <v>1063</v>
      </c>
      <c r="C329" s="52" t="s">
        <v>1064</v>
      </c>
      <c r="D329" s="52" t="s">
        <v>1065</v>
      </c>
      <c r="E329" s="53" t="s">
        <v>93</v>
      </c>
    </row>
    <row r="330" spans="1:5" ht="15" x14ac:dyDescent="0.2">
      <c r="A330" s="51">
        <v>330</v>
      </c>
      <c r="B330" s="52" t="s">
        <v>1066</v>
      </c>
      <c r="C330" s="52" t="s">
        <v>1067</v>
      </c>
      <c r="D330" s="52" t="s">
        <v>1068</v>
      </c>
      <c r="E330" s="53" t="s">
        <v>93</v>
      </c>
    </row>
    <row r="331" spans="1:5" ht="15" x14ac:dyDescent="0.2">
      <c r="A331" s="51">
        <v>331</v>
      </c>
      <c r="B331" s="52" t="s">
        <v>1069</v>
      </c>
      <c r="C331" s="52" t="s">
        <v>1070</v>
      </c>
      <c r="D331" s="52" t="s">
        <v>1071</v>
      </c>
      <c r="E331" s="53" t="s">
        <v>93</v>
      </c>
    </row>
    <row r="332" spans="1:5" ht="15" x14ac:dyDescent="0.2">
      <c r="A332" s="51">
        <v>332</v>
      </c>
      <c r="B332" s="52" t="s">
        <v>1072</v>
      </c>
      <c r="C332" s="52" t="s">
        <v>1073</v>
      </c>
      <c r="D332" s="52" t="s">
        <v>1074</v>
      </c>
      <c r="E332" s="53" t="s">
        <v>93</v>
      </c>
    </row>
    <row r="333" spans="1:5" ht="15" x14ac:dyDescent="0.2">
      <c r="A333" s="51">
        <v>333</v>
      </c>
      <c r="B333" s="52" t="s">
        <v>1075</v>
      </c>
      <c r="C333" s="52" t="s">
        <v>1076</v>
      </c>
      <c r="D333" s="52" t="s">
        <v>1077</v>
      </c>
      <c r="E333" s="53" t="s">
        <v>93</v>
      </c>
    </row>
    <row r="334" spans="1:5" ht="15" x14ac:dyDescent="0.2">
      <c r="A334" s="51">
        <v>334</v>
      </c>
      <c r="B334" s="52" t="s">
        <v>1078</v>
      </c>
      <c r="C334" s="52" t="s">
        <v>1079</v>
      </c>
      <c r="D334" s="52" t="s">
        <v>1080</v>
      </c>
      <c r="E334" s="53" t="s">
        <v>93</v>
      </c>
    </row>
    <row r="335" spans="1:5" ht="15" x14ac:dyDescent="0.2">
      <c r="A335" s="51">
        <v>335</v>
      </c>
      <c r="B335" s="52" t="s">
        <v>1081</v>
      </c>
      <c r="C335" s="52" t="s">
        <v>1082</v>
      </c>
      <c r="D335" s="52" t="s">
        <v>1083</v>
      </c>
      <c r="E335" s="53" t="s">
        <v>93</v>
      </c>
    </row>
    <row r="336" spans="1:5" ht="15" x14ac:dyDescent="0.2">
      <c r="A336" s="51">
        <v>336</v>
      </c>
      <c r="B336" s="52" t="s">
        <v>1084</v>
      </c>
      <c r="C336" s="52" t="s">
        <v>1085</v>
      </c>
      <c r="D336" s="52" t="s">
        <v>1086</v>
      </c>
      <c r="E336" s="53" t="s">
        <v>93</v>
      </c>
    </row>
    <row r="337" spans="1:5" ht="15" x14ac:dyDescent="0.2">
      <c r="A337" s="51">
        <v>337</v>
      </c>
      <c r="B337" s="52" t="s">
        <v>1087</v>
      </c>
      <c r="C337" s="52" t="s">
        <v>1088</v>
      </c>
      <c r="D337" s="52" t="s">
        <v>1089</v>
      </c>
      <c r="E337" s="53" t="s">
        <v>93</v>
      </c>
    </row>
    <row r="338" spans="1:5" ht="15" x14ac:dyDescent="0.2">
      <c r="A338" s="51">
        <v>338</v>
      </c>
      <c r="B338" s="52" t="s">
        <v>1090</v>
      </c>
      <c r="C338" s="52" t="s">
        <v>1091</v>
      </c>
      <c r="D338" s="52" t="s">
        <v>1092</v>
      </c>
      <c r="E338" s="53" t="s">
        <v>93</v>
      </c>
    </row>
    <row r="339" spans="1:5" ht="15" x14ac:dyDescent="0.2">
      <c r="A339" s="51">
        <v>339</v>
      </c>
      <c r="B339" s="52" t="s">
        <v>1093</v>
      </c>
      <c r="C339" s="52" t="s">
        <v>1094</v>
      </c>
      <c r="D339" s="52" t="s">
        <v>1095</v>
      </c>
      <c r="E339" s="53" t="s">
        <v>93</v>
      </c>
    </row>
    <row r="340" spans="1:5" ht="15" x14ac:dyDescent="0.2">
      <c r="A340" s="51">
        <v>340</v>
      </c>
      <c r="B340" s="52" t="s">
        <v>1096</v>
      </c>
      <c r="C340" s="52" t="s">
        <v>1097</v>
      </c>
      <c r="D340" s="52" t="s">
        <v>1098</v>
      </c>
      <c r="E340" s="53" t="s">
        <v>93</v>
      </c>
    </row>
    <row r="341" spans="1:5" ht="15" x14ac:dyDescent="0.2">
      <c r="A341" s="51">
        <v>341</v>
      </c>
      <c r="B341" s="52" t="s">
        <v>1099</v>
      </c>
      <c r="C341" s="52" t="s">
        <v>1100</v>
      </c>
      <c r="D341" s="52" t="s">
        <v>1101</v>
      </c>
      <c r="E341" s="53" t="s">
        <v>93</v>
      </c>
    </row>
    <row r="342" spans="1:5" ht="15" x14ac:dyDescent="0.2">
      <c r="A342" s="51">
        <v>342</v>
      </c>
      <c r="B342" s="52" t="s">
        <v>1102</v>
      </c>
      <c r="C342" s="52" t="s">
        <v>1103</v>
      </c>
      <c r="D342" s="52" t="s">
        <v>1104</v>
      </c>
      <c r="E342" s="53" t="s">
        <v>93</v>
      </c>
    </row>
    <row r="343" spans="1:5" ht="15" x14ac:dyDescent="0.2">
      <c r="A343" s="51">
        <v>343</v>
      </c>
      <c r="B343" s="52" t="s">
        <v>1105</v>
      </c>
      <c r="C343" s="52" t="s">
        <v>1106</v>
      </c>
      <c r="D343" s="52" t="s">
        <v>1107</v>
      </c>
      <c r="E343" s="53" t="s">
        <v>93</v>
      </c>
    </row>
    <row r="344" spans="1:5" ht="15" x14ac:dyDescent="0.2">
      <c r="A344" s="51">
        <v>344</v>
      </c>
      <c r="B344" s="52" t="s">
        <v>1108</v>
      </c>
      <c r="C344" s="52" t="s">
        <v>1109</v>
      </c>
      <c r="D344" s="52" t="s">
        <v>1110</v>
      </c>
      <c r="E344" s="53" t="s">
        <v>93</v>
      </c>
    </row>
    <row r="345" spans="1:5" ht="15" x14ac:dyDescent="0.2">
      <c r="A345" s="51">
        <v>345</v>
      </c>
      <c r="B345" s="52" t="s">
        <v>1111</v>
      </c>
      <c r="C345" s="52" t="s">
        <v>1112</v>
      </c>
      <c r="D345" s="52" t="s">
        <v>1113</v>
      </c>
      <c r="E345" s="53" t="s">
        <v>93</v>
      </c>
    </row>
    <row r="346" spans="1:5" ht="15" x14ac:dyDescent="0.2">
      <c r="A346" s="51">
        <v>346</v>
      </c>
      <c r="B346" s="52" t="s">
        <v>1114</v>
      </c>
      <c r="C346" s="52" t="s">
        <v>1115</v>
      </c>
      <c r="D346" s="52" t="s">
        <v>1116</v>
      </c>
      <c r="E346" s="53" t="s">
        <v>93</v>
      </c>
    </row>
    <row r="347" spans="1:5" ht="15" x14ac:dyDescent="0.2">
      <c r="A347" s="51">
        <v>347</v>
      </c>
      <c r="B347" s="52" t="s">
        <v>1117</v>
      </c>
      <c r="C347" s="52" t="s">
        <v>1118</v>
      </c>
      <c r="D347" s="52" t="s">
        <v>1119</v>
      </c>
      <c r="E347" s="53" t="s">
        <v>93</v>
      </c>
    </row>
    <row r="348" spans="1:5" ht="15" x14ac:dyDescent="0.2">
      <c r="A348" s="51">
        <v>348</v>
      </c>
      <c r="B348" s="52" t="s">
        <v>1120</v>
      </c>
      <c r="C348" s="58" t="s">
        <v>1121</v>
      </c>
      <c r="D348" s="52" t="s">
        <v>1122</v>
      </c>
      <c r="E348" s="53" t="s">
        <v>93</v>
      </c>
    </row>
    <row r="349" spans="1:5" ht="15" x14ac:dyDescent="0.2">
      <c r="A349" s="51">
        <v>349</v>
      </c>
      <c r="B349" s="59" t="s">
        <v>1123</v>
      </c>
      <c r="C349" s="59" t="s">
        <v>1124</v>
      </c>
      <c r="D349" s="59" t="s">
        <v>1125</v>
      </c>
      <c r="E349" s="53" t="s">
        <v>93</v>
      </c>
    </row>
    <row r="350" spans="1:5" ht="15" x14ac:dyDescent="0.2">
      <c r="A350" s="51">
        <v>350</v>
      </c>
      <c r="B350" s="59" t="s">
        <v>1126</v>
      </c>
      <c r="C350" s="59" t="s">
        <v>1127</v>
      </c>
      <c r="D350" s="59" t="s">
        <v>1128</v>
      </c>
      <c r="E350" s="53" t="s">
        <v>93</v>
      </c>
    </row>
    <row r="351" spans="1:5" ht="15" x14ac:dyDescent="0.2">
      <c r="A351" s="51">
        <v>351</v>
      </c>
      <c r="B351" s="59" t="s">
        <v>1129</v>
      </c>
      <c r="C351" s="59" t="s">
        <v>1130</v>
      </c>
      <c r="D351" s="59" t="s">
        <v>1131</v>
      </c>
      <c r="E351" s="53" t="s">
        <v>93</v>
      </c>
    </row>
    <row r="352" spans="1:5" ht="15" x14ac:dyDescent="0.2">
      <c r="A352" s="51">
        <v>352</v>
      </c>
      <c r="B352" s="59" t="s">
        <v>1129</v>
      </c>
      <c r="C352" s="59" t="s">
        <v>1130</v>
      </c>
      <c r="D352" s="59" t="s">
        <v>1131</v>
      </c>
      <c r="E352" s="53" t="s">
        <v>93</v>
      </c>
    </row>
    <row r="353" spans="1:5" ht="15" x14ac:dyDescent="0.2">
      <c r="A353" s="51">
        <v>353</v>
      </c>
      <c r="B353" s="59" t="s">
        <v>1132</v>
      </c>
      <c r="C353" s="59" t="s">
        <v>1133</v>
      </c>
      <c r="D353" s="59" t="s">
        <v>1134</v>
      </c>
      <c r="E353" s="53" t="s">
        <v>93</v>
      </c>
    </row>
    <row r="354" spans="1:5" ht="15" x14ac:dyDescent="0.2">
      <c r="A354" s="51">
        <v>354</v>
      </c>
      <c r="B354" s="59" t="s">
        <v>1135</v>
      </c>
      <c r="C354" s="59" t="s">
        <v>1136</v>
      </c>
      <c r="D354" s="59" t="s">
        <v>1137</v>
      </c>
      <c r="E354" s="53" t="s">
        <v>93</v>
      </c>
    </row>
    <row r="355" spans="1:5" ht="15" x14ac:dyDescent="0.2">
      <c r="A355" s="51">
        <v>355</v>
      </c>
      <c r="B355" s="59" t="s">
        <v>1138</v>
      </c>
      <c r="C355" s="59" t="s">
        <v>1139</v>
      </c>
      <c r="D355" s="59" t="s">
        <v>1140</v>
      </c>
      <c r="E355" s="53" t="s">
        <v>93</v>
      </c>
    </row>
    <row r="356" spans="1:5" ht="15" x14ac:dyDescent="0.2">
      <c r="A356" s="51">
        <v>356</v>
      </c>
      <c r="B356" s="59" t="s">
        <v>1141</v>
      </c>
      <c r="C356" s="59" t="s">
        <v>1142</v>
      </c>
      <c r="D356" s="59" t="s">
        <v>1143</v>
      </c>
      <c r="E356" s="53" t="s">
        <v>93</v>
      </c>
    </row>
    <row r="357" spans="1:5" ht="15" x14ac:dyDescent="0.2">
      <c r="A357" s="51">
        <v>357</v>
      </c>
      <c r="B357" s="59" t="s">
        <v>1144</v>
      </c>
      <c r="C357" s="59" t="s">
        <v>1145</v>
      </c>
      <c r="D357" s="59" t="s">
        <v>1146</v>
      </c>
      <c r="E357" s="53" t="s">
        <v>93</v>
      </c>
    </row>
    <row r="358" spans="1:5" ht="15" x14ac:dyDescent="0.2">
      <c r="A358" s="51">
        <v>358</v>
      </c>
      <c r="B358" s="59" t="s">
        <v>1147</v>
      </c>
      <c r="C358" s="59" t="s">
        <v>1148</v>
      </c>
      <c r="D358" s="59" t="s">
        <v>1149</v>
      </c>
      <c r="E358" s="53" t="s">
        <v>93</v>
      </c>
    </row>
    <row r="359" spans="1:5" ht="15" x14ac:dyDescent="0.2">
      <c r="A359" s="51">
        <v>359</v>
      </c>
      <c r="B359" s="59" t="s">
        <v>1150</v>
      </c>
      <c r="C359" s="59" t="s">
        <v>1151</v>
      </c>
      <c r="D359" s="59" t="s">
        <v>1152</v>
      </c>
      <c r="E359" s="53" t="s">
        <v>93</v>
      </c>
    </row>
    <row r="360" spans="1:5" ht="15" x14ac:dyDescent="0.2">
      <c r="A360" s="51">
        <v>360</v>
      </c>
      <c r="B360" s="59" t="s">
        <v>1153</v>
      </c>
      <c r="C360" s="59" t="s">
        <v>1154</v>
      </c>
      <c r="D360" s="59" t="s">
        <v>1155</v>
      </c>
      <c r="E360" s="53" t="s">
        <v>93</v>
      </c>
    </row>
    <row r="361" spans="1:5" ht="15" x14ac:dyDescent="0.2">
      <c r="A361" s="51">
        <v>361</v>
      </c>
      <c r="B361" s="59" t="s">
        <v>1156</v>
      </c>
      <c r="C361" s="59" t="s">
        <v>1157</v>
      </c>
      <c r="D361" s="59" t="s">
        <v>1158</v>
      </c>
      <c r="E361" s="53" t="s">
        <v>93</v>
      </c>
    </row>
    <row r="362" spans="1:5" ht="15" x14ac:dyDescent="0.2">
      <c r="A362" s="51">
        <v>362</v>
      </c>
      <c r="B362" s="59" t="s">
        <v>1159</v>
      </c>
      <c r="C362" s="59" t="s">
        <v>1160</v>
      </c>
      <c r="D362" s="59" t="s">
        <v>1161</v>
      </c>
      <c r="E362" s="53" t="s">
        <v>93</v>
      </c>
    </row>
    <row r="363" spans="1:5" ht="15" x14ac:dyDescent="0.2">
      <c r="A363" s="51">
        <v>363</v>
      </c>
      <c r="B363" s="59" t="s">
        <v>1162</v>
      </c>
      <c r="C363" s="59" t="s">
        <v>1163</v>
      </c>
      <c r="D363" s="59" t="s">
        <v>1164</v>
      </c>
      <c r="E363" s="53" t="s">
        <v>93</v>
      </c>
    </row>
    <row r="364" spans="1:5" ht="15" x14ac:dyDescent="0.2">
      <c r="A364" s="51">
        <v>364</v>
      </c>
      <c r="B364" s="59" t="s">
        <v>1165</v>
      </c>
      <c r="C364" s="59" t="s">
        <v>1166</v>
      </c>
      <c r="D364" s="59" t="s">
        <v>1167</v>
      </c>
      <c r="E364" s="53" t="s">
        <v>93</v>
      </c>
    </row>
    <row r="365" spans="1:5" ht="15" x14ac:dyDescent="0.2">
      <c r="A365" s="51">
        <v>365</v>
      </c>
      <c r="B365" s="59" t="s">
        <v>1168</v>
      </c>
      <c r="C365" s="59" t="s">
        <v>1169</v>
      </c>
      <c r="D365" s="59" t="s">
        <v>1170</v>
      </c>
      <c r="E365" s="53" t="s">
        <v>93</v>
      </c>
    </row>
    <row r="366" spans="1:5" ht="15" x14ac:dyDescent="0.2">
      <c r="A366" s="51">
        <v>366</v>
      </c>
      <c r="B366" s="59" t="s">
        <v>1171</v>
      </c>
      <c r="C366" s="59" t="s">
        <v>1172</v>
      </c>
      <c r="D366" s="59" t="s">
        <v>1173</v>
      </c>
      <c r="E366" s="53" t="s">
        <v>93</v>
      </c>
    </row>
    <row r="367" spans="1:5" ht="15" x14ac:dyDescent="0.2">
      <c r="A367" s="51">
        <v>367</v>
      </c>
      <c r="B367" s="59" t="s">
        <v>1174</v>
      </c>
      <c r="C367" s="59" t="s">
        <v>1175</v>
      </c>
      <c r="D367" s="59" t="s">
        <v>1176</v>
      </c>
      <c r="E367" s="53" t="s">
        <v>93</v>
      </c>
    </row>
    <row r="368" spans="1:5" ht="15" x14ac:dyDescent="0.2">
      <c r="A368" s="51">
        <v>368</v>
      </c>
      <c r="B368" s="59" t="s">
        <v>1177</v>
      </c>
      <c r="C368" s="59" t="s">
        <v>1178</v>
      </c>
      <c r="D368" s="59" t="s">
        <v>1179</v>
      </c>
      <c r="E368" s="53" t="s">
        <v>93</v>
      </c>
    </row>
    <row r="369" spans="1:5" ht="15" x14ac:dyDescent="0.2">
      <c r="A369" s="51">
        <v>369</v>
      </c>
      <c r="B369" s="59" t="s">
        <v>1180</v>
      </c>
      <c r="C369" s="59" t="s">
        <v>1181</v>
      </c>
      <c r="D369" s="59" t="s">
        <v>1182</v>
      </c>
      <c r="E369" s="53" t="s">
        <v>93</v>
      </c>
    </row>
    <row r="370" spans="1:5" ht="15" x14ac:dyDescent="0.2">
      <c r="A370" s="51">
        <v>370</v>
      </c>
      <c r="B370" s="59" t="s">
        <v>1183</v>
      </c>
      <c r="C370" s="59" t="s">
        <v>1184</v>
      </c>
      <c r="D370" s="59" t="s">
        <v>1185</v>
      </c>
      <c r="E370" s="53" t="s">
        <v>93</v>
      </c>
    </row>
    <row r="371" spans="1:5" ht="15" x14ac:dyDescent="0.2">
      <c r="A371" s="51">
        <v>371</v>
      </c>
      <c r="B371" s="59" t="s">
        <v>1186</v>
      </c>
      <c r="C371" s="59" t="s">
        <v>1187</v>
      </c>
      <c r="D371" s="59" t="s">
        <v>1188</v>
      </c>
      <c r="E371" s="53" t="s">
        <v>93</v>
      </c>
    </row>
    <row r="372" spans="1:5" ht="15" x14ac:dyDescent="0.2">
      <c r="A372" s="51">
        <v>372</v>
      </c>
      <c r="B372" s="59" t="s">
        <v>1189</v>
      </c>
      <c r="C372" s="59" t="s">
        <v>1190</v>
      </c>
      <c r="D372" s="59" t="s">
        <v>1191</v>
      </c>
      <c r="E372" s="53" t="s">
        <v>93</v>
      </c>
    </row>
    <row r="373" spans="1:5" ht="15" x14ac:dyDescent="0.2">
      <c r="A373" s="51">
        <v>373</v>
      </c>
      <c r="B373" s="59" t="s">
        <v>1192</v>
      </c>
      <c r="C373" s="59" t="s">
        <v>1193</v>
      </c>
      <c r="D373" s="59" t="s">
        <v>1194</v>
      </c>
      <c r="E373" s="53" t="s">
        <v>93</v>
      </c>
    </row>
    <row r="374" spans="1:5" ht="15" x14ac:dyDescent="0.2">
      <c r="A374" s="51">
        <v>374</v>
      </c>
      <c r="B374" s="59" t="s">
        <v>1195</v>
      </c>
      <c r="C374" s="59" t="s">
        <v>1196</v>
      </c>
      <c r="D374" s="59" t="s">
        <v>1197</v>
      </c>
      <c r="E374" s="53" t="s">
        <v>93</v>
      </c>
    </row>
    <row r="375" spans="1:5" ht="15" x14ac:dyDescent="0.2">
      <c r="A375" s="51">
        <v>375</v>
      </c>
      <c r="B375" s="59" t="s">
        <v>1198</v>
      </c>
      <c r="C375" s="59" t="s">
        <v>1199</v>
      </c>
      <c r="D375" s="59" t="s">
        <v>1200</v>
      </c>
      <c r="E375" s="53" t="s">
        <v>93</v>
      </c>
    </row>
    <row r="376" spans="1:5" ht="15" x14ac:dyDescent="0.2">
      <c r="A376" s="51">
        <v>376</v>
      </c>
      <c r="B376" s="59" t="s">
        <v>1201</v>
      </c>
      <c r="C376" s="59" t="s">
        <v>1202</v>
      </c>
      <c r="D376" s="59" t="s">
        <v>1203</v>
      </c>
      <c r="E376" s="53" t="s">
        <v>93</v>
      </c>
    </row>
    <row r="377" spans="1:5" ht="15" x14ac:dyDescent="0.2">
      <c r="A377" s="51">
        <v>377</v>
      </c>
      <c r="B377" s="59" t="s">
        <v>1204</v>
      </c>
      <c r="C377" s="59" t="s">
        <v>1205</v>
      </c>
      <c r="D377" s="59" t="s">
        <v>1206</v>
      </c>
      <c r="E377" s="53" t="s">
        <v>93</v>
      </c>
    </row>
    <row r="378" spans="1:5" ht="15" x14ac:dyDescent="0.2">
      <c r="A378" s="51">
        <v>378</v>
      </c>
      <c r="B378" s="59" t="s">
        <v>1207</v>
      </c>
      <c r="C378" s="59" t="s">
        <v>1208</v>
      </c>
      <c r="D378" s="59" t="s">
        <v>1209</v>
      </c>
      <c r="E378" s="53" t="s">
        <v>93</v>
      </c>
    </row>
    <row r="379" spans="1:5" ht="15" x14ac:dyDescent="0.2">
      <c r="A379" s="51">
        <v>379</v>
      </c>
      <c r="B379" s="59" t="s">
        <v>1210</v>
      </c>
      <c r="C379" s="59" t="s">
        <v>1211</v>
      </c>
      <c r="D379" s="59" t="s">
        <v>1212</v>
      </c>
      <c r="E379" s="53" t="s">
        <v>93</v>
      </c>
    </row>
    <row r="380" spans="1:5" ht="15" x14ac:dyDescent="0.2">
      <c r="A380" s="51">
        <v>380</v>
      </c>
      <c r="B380" s="59" t="s">
        <v>1213</v>
      </c>
      <c r="C380" s="59" t="s">
        <v>1214</v>
      </c>
      <c r="D380" s="59" t="s">
        <v>1215</v>
      </c>
      <c r="E380" s="53" t="s">
        <v>93</v>
      </c>
    </row>
    <row r="381" spans="1:5" ht="15" x14ac:dyDescent="0.2">
      <c r="A381" s="51">
        <v>381</v>
      </c>
      <c r="B381" s="60" t="s">
        <v>1216</v>
      </c>
      <c r="C381" s="61" t="s">
        <v>1217</v>
      </c>
      <c r="D381" s="60" t="s">
        <v>1218</v>
      </c>
      <c r="E381" s="53" t="s">
        <v>93</v>
      </c>
    </row>
    <row r="382" spans="1:5" ht="15" x14ac:dyDescent="0.2">
      <c r="A382" s="51">
        <v>382</v>
      </c>
      <c r="B382" s="60" t="s">
        <v>1219</v>
      </c>
      <c r="C382" s="61" t="s">
        <v>1220</v>
      </c>
      <c r="D382" s="60" t="s">
        <v>1221</v>
      </c>
      <c r="E382" s="53" t="s">
        <v>93</v>
      </c>
    </row>
    <row r="383" spans="1:5" ht="15" x14ac:dyDescent="0.2">
      <c r="A383" s="51">
        <v>383</v>
      </c>
      <c r="B383" s="60" t="s">
        <v>1222</v>
      </c>
      <c r="C383" s="61" t="s">
        <v>1223</v>
      </c>
      <c r="D383" s="60" t="s">
        <v>1224</v>
      </c>
      <c r="E383" s="53" t="s">
        <v>93</v>
      </c>
    </row>
    <row r="384" spans="1:5" ht="15" x14ac:dyDescent="0.2">
      <c r="A384" s="51">
        <v>384</v>
      </c>
      <c r="B384" s="60" t="s">
        <v>1225</v>
      </c>
      <c r="C384" s="61" t="s">
        <v>1226</v>
      </c>
      <c r="D384" s="60" t="s">
        <v>1227</v>
      </c>
      <c r="E384" s="53" t="s">
        <v>93</v>
      </c>
    </row>
    <row r="385" spans="1:5" ht="15" x14ac:dyDescent="0.2">
      <c r="A385" s="51">
        <v>385</v>
      </c>
      <c r="B385" s="60" t="s">
        <v>1228</v>
      </c>
      <c r="C385" s="61" t="s">
        <v>1229</v>
      </c>
      <c r="D385" s="60" t="s">
        <v>1230</v>
      </c>
      <c r="E385" s="53" t="s">
        <v>93</v>
      </c>
    </row>
    <row r="386" spans="1:5" ht="15" x14ac:dyDescent="0.2">
      <c r="A386" s="51">
        <v>386</v>
      </c>
      <c r="B386" s="60" t="s">
        <v>1231</v>
      </c>
      <c r="C386" s="61" t="s">
        <v>1232</v>
      </c>
      <c r="D386" s="60" t="s">
        <v>1233</v>
      </c>
      <c r="E386" s="53" t="s">
        <v>93</v>
      </c>
    </row>
    <row r="387" spans="1:5" ht="15" x14ac:dyDescent="0.2">
      <c r="A387" s="51">
        <v>387</v>
      </c>
      <c r="B387" s="60" t="s">
        <v>1234</v>
      </c>
      <c r="C387" s="61" t="s">
        <v>1235</v>
      </c>
      <c r="D387" s="60" t="s">
        <v>1236</v>
      </c>
      <c r="E387" s="53" t="s">
        <v>93</v>
      </c>
    </row>
    <row r="388" spans="1:5" ht="15" x14ac:dyDescent="0.2">
      <c r="A388" s="51">
        <v>388</v>
      </c>
      <c r="B388" s="60" t="s">
        <v>1237</v>
      </c>
      <c r="C388" s="61" t="s">
        <v>1238</v>
      </c>
      <c r="D388" s="60" t="s">
        <v>1239</v>
      </c>
      <c r="E388" s="53" t="s">
        <v>93</v>
      </c>
    </row>
    <row r="389" spans="1:5" ht="15" x14ac:dyDescent="0.2">
      <c r="A389" s="51">
        <v>389</v>
      </c>
      <c r="B389" s="60" t="s">
        <v>1240</v>
      </c>
      <c r="C389" s="61" t="s">
        <v>1241</v>
      </c>
      <c r="D389" s="60" t="s">
        <v>1242</v>
      </c>
      <c r="E389" s="53" t="s">
        <v>93</v>
      </c>
    </row>
    <row r="390" spans="1:5" ht="15" x14ac:dyDescent="0.2">
      <c r="A390" s="51">
        <v>390</v>
      </c>
      <c r="B390" s="60" t="s">
        <v>1243</v>
      </c>
      <c r="C390" s="61" t="s">
        <v>1244</v>
      </c>
      <c r="D390" s="60" t="s">
        <v>1245</v>
      </c>
      <c r="E390" s="53" t="s">
        <v>93</v>
      </c>
    </row>
    <row r="391" spans="1:5" ht="15" x14ac:dyDescent="0.2">
      <c r="A391" s="51">
        <v>391</v>
      </c>
      <c r="B391" s="55" t="s">
        <v>1246</v>
      </c>
      <c r="C391" s="61" t="s">
        <v>1247</v>
      </c>
      <c r="D391" s="55" t="s">
        <v>1248</v>
      </c>
      <c r="E391" s="53" t="s">
        <v>93</v>
      </c>
    </row>
    <row r="392" spans="1:5" ht="15" x14ac:dyDescent="0.2">
      <c r="A392" s="51">
        <v>392</v>
      </c>
      <c r="B392" s="55" t="s">
        <v>1249</v>
      </c>
      <c r="C392" s="61" t="s">
        <v>1250</v>
      </c>
      <c r="D392" s="55" t="s">
        <v>1251</v>
      </c>
      <c r="E392" s="53" t="s">
        <v>93</v>
      </c>
    </row>
    <row r="393" spans="1:5" ht="15" x14ac:dyDescent="0.2">
      <c r="A393" s="51">
        <v>393</v>
      </c>
      <c r="B393" s="55" t="s">
        <v>1252</v>
      </c>
      <c r="C393" s="61" t="s">
        <v>1253</v>
      </c>
      <c r="D393" s="55" t="s">
        <v>1254</v>
      </c>
      <c r="E393" s="53" t="s">
        <v>93</v>
      </c>
    </row>
    <row r="394" spans="1:5" ht="15" x14ac:dyDescent="0.2">
      <c r="A394" s="51">
        <v>394</v>
      </c>
      <c r="B394" s="55" t="s">
        <v>1255</v>
      </c>
      <c r="C394" s="61" t="s">
        <v>1256</v>
      </c>
      <c r="D394" s="55" t="s">
        <v>1257</v>
      </c>
      <c r="E394" s="53" t="s">
        <v>93</v>
      </c>
    </row>
    <row r="395" spans="1:5" ht="15" x14ac:dyDescent="0.2">
      <c r="A395" s="51">
        <v>395</v>
      </c>
      <c r="B395" s="52" t="s">
        <v>1258</v>
      </c>
      <c r="C395" s="59" t="s">
        <v>1259</v>
      </c>
      <c r="D395" s="52" t="s">
        <v>1260</v>
      </c>
      <c r="E395" s="53" t="s">
        <v>93</v>
      </c>
    </row>
    <row r="396" spans="1:5" ht="15" x14ac:dyDescent="0.2">
      <c r="A396" s="51">
        <v>396</v>
      </c>
      <c r="B396" s="52" t="s">
        <v>1261</v>
      </c>
      <c r="C396" s="59" t="s">
        <v>1262</v>
      </c>
      <c r="D396" s="52" t="s">
        <v>1263</v>
      </c>
      <c r="E396" s="53" t="s">
        <v>93</v>
      </c>
    </row>
    <row r="397" spans="1:5" ht="15" x14ac:dyDescent="0.2">
      <c r="A397" s="51">
        <v>397</v>
      </c>
      <c r="B397" s="52" t="s">
        <v>1264</v>
      </c>
      <c r="C397" s="59" t="s">
        <v>1265</v>
      </c>
      <c r="D397" s="52" t="s">
        <v>1266</v>
      </c>
      <c r="E397" s="53" t="s">
        <v>93</v>
      </c>
    </row>
    <row r="398" spans="1:5" ht="15" x14ac:dyDescent="0.2">
      <c r="A398" s="51">
        <v>398</v>
      </c>
      <c r="B398" s="52" t="s">
        <v>1267</v>
      </c>
      <c r="C398" s="59" t="s">
        <v>1268</v>
      </c>
      <c r="D398" s="52" t="s">
        <v>1269</v>
      </c>
      <c r="E398" s="53" t="s">
        <v>93</v>
      </c>
    </row>
    <row r="399" spans="1:5" ht="15" x14ac:dyDescent="0.2">
      <c r="A399" s="51">
        <v>399</v>
      </c>
      <c r="B399" s="52" t="s">
        <v>1270</v>
      </c>
      <c r="C399" s="59" t="s">
        <v>1271</v>
      </c>
      <c r="D399" s="52" t="s">
        <v>1272</v>
      </c>
      <c r="E399" s="53" t="s">
        <v>93</v>
      </c>
    </row>
    <row r="400" spans="1:5" ht="15" x14ac:dyDescent="0.2">
      <c r="A400" s="51">
        <v>400</v>
      </c>
      <c r="B400" s="52" t="s">
        <v>1273</v>
      </c>
      <c r="C400" s="59" t="s">
        <v>1274</v>
      </c>
      <c r="D400" s="52" t="s">
        <v>1275</v>
      </c>
      <c r="E400" s="53" t="s">
        <v>93</v>
      </c>
    </row>
    <row r="401" spans="1:5" ht="15" x14ac:dyDescent="0.2">
      <c r="A401" s="51">
        <v>401</v>
      </c>
      <c r="B401" s="52" t="s">
        <v>1276</v>
      </c>
      <c r="C401" s="59" t="s">
        <v>1277</v>
      </c>
      <c r="D401" s="52" t="s">
        <v>1278</v>
      </c>
      <c r="E401" s="53" t="s">
        <v>93</v>
      </c>
    </row>
    <row r="402" spans="1:5" ht="15" x14ac:dyDescent="0.2">
      <c r="A402" s="51">
        <v>402</v>
      </c>
      <c r="B402" s="52" t="s">
        <v>1279</v>
      </c>
      <c r="C402" s="59" t="s">
        <v>1280</v>
      </c>
      <c r="D402" s="52" t="s">
        <v>1281</v>
      </c>
      <c r="E402" s="53" t="s">
        <v>93</v>
      </c>
    </row>
    <row r="403" spans="1:5" ht="15" x14ac:dyDescent="0.2">
      <c r="A403" s="51">
        <v>403</v>
      </c>
      <c r="B403" s="52" t="s">
        <v>1282</v>
      </c>
      <c r="C403" s="59" t="s">
        <v>1283</v>
      </c>
      <c r="D403" s="52" t="s">
        <v>1284</v>
      </c>
      <c r="E403" s="53" t="s">
        <v>93</v>
      </c>
    </row>
    <row r="404" spans="1:5" ht="15" x14ac:dyDescent="0.2">
      <c r="A404" s="51">
        <v>404</v>
      </c>
      <c r="B404" s="52" t="s">
        <v>1285</v>
      </c>
      <c r="C404" s="59" t="s">
        <v>1286</v>
      </c>
      <c r="D404" s="52" t="s">
        <v>1287</v>
      </c>
      <c r="E404" s="53" t="s">
        <v>93</v>
      </c>
    </row>
    <row r="405" spans="1:5" ht="15" x14ac:dyDescent="0.2">
      <c r="A405" s="51">
        <v>405</v>
      </c>
      <c r="B405" s="52" t="s">
        <v>1288</v>
      </c>
      <c r="C405" s="59" t="s">
        <v>11</v>
      </c>
      <c r="D405" s="52" t="s">
        <v>1289</v>
      </c>
      <c r="E405" s="53" t="s">
        <v>93</v>
      </c>
    </row>
    <row r="406" spans="1:5" ht="15" x14ac:dyDescent="0.2">
      <c r="A406" s="51">
        <v>406</v>
      </c>
      <c r="B406" s="52" t="s">
        <v>1290</v>
      </c>
      <c r="C406" s="59" t="s">
        <v>1291</v>
      </c>
      <c r="D406" s="52" t="s">
        <v>1292</v>
      </c>
      <c r="E406" s="53" t="s">
        <v>93</v>
      </c>
    </row>
    <row r="407" spans="1:5" ht="15" x14ac:dyDescent="0.2">
      <c r="A407" s="51">
        <v>407</v>
      </c>
      <c r="B407" s="52" t="s">
        <v>1293</v>
      </c>
      <c r="C407" s="59" t="s">
        <v>1294</v>
      </c>
      <c r="D407" s="52" t="s">
        <v>1295</v>
      </c>
      <c r="E407" s="53" t="s">
        <v>93</v>
      </c>
    </row>
    <row r="408" spans="1:5" ht="15" x14ac:dyDescent="0.2">
      <c r="A408" s="51">
        <v>408</v>
      </c>
      <c r="B408" s="52" t="s">
        <v>1296</v>
      </c>
      <c r="C408" s="59" t="s">
        <v>1297</v>
      </c>
      <c r="D408" s="52" t="s">
        <v>1298</v>
      </c>
      <c r="E408" s="53" t="s">
        <v>93</v>
      </c>
    </row>
    <row r="409" spans="1:5" ht="15" x14ac:dyDescent="0.2">
      <c r="A409" s="51">
        <v>409</v>
      </c>
      <c r="B409" s="52" t="s">
        <v>1299</v>
      </c>
      <c r="C409" s="59" t="s">
        <v>1300</v>
      </c>
      <c r="D409" s="52" t="s">
        <v>1301</v>
      </c>
      <c r="E409" s="53" t="s">
        <v>93</v>
      </c>
    </row>
    <row r="410" spans="1:5" ht="15" x14ac:dyDescent="0.2">
      <c r="A410" s="51">
        <v>410</v>
      </c>
      <c r="B410" s="52" t="s">
        <v>1302</v>
      </c>
      <c r="C410" s="59" t="s">
        <v>1303</v>
      </c>
      <c r="D410" s="52" t="s">
        <v>1304</v>
      </c>
      <c r="E410" s="53" t="s">
        <v>93</v>
      </c>
    </row>
    <row r="411" spans="1:5" ht="15" x14ac:dyDescent="0.2">
      <c r="A411" s="51">
        <v>411</v>
      </c>
      <c r="B411" s="52" t="s">
        <v>1305</v>
      </c>
      <c r="C411" s="59" t="s">
        <v>1306</v>
      </c>
      <c r="D411" s="52" t="s">
        <v>1307</v>
      </c>
      <c r="E411" s="53" t="s">
        <v>93</v>
      </c>
    </row>
    <row r="412" spans="1:5" ht="15" x14ac:dyDescent="0.2">
      <c r="A412" s="51">
        <v>412</v>
      </c>
      <c r="B412" s="52" t="s">
        <v>1308</v>
      </c>
      <c r="C412" s="59" t="s">
        <v>1309</v>
      </c>
      <c r="D412" s="52" t="s">
        <v>1310</v>
      </c>
      <c r="E412" s="53" t="s">
        <v>93</v>
      </c>
    </row>
    <row r="413" spans="1:5" ht="15" x14ac:dyDescent="0.2">
      <c r="A413" s="51">
        <v>413</v>
      </c>
      <c r="B413" s="52" t="s">
        <v>1311</v>
      </c>
      <c r="C413" s="59" t="s">
        <v>1312</v>
      </c>
      <c r="D413" s="52" t="s">
        <v>1313</v>
      </c>
      <c r="E413" s="53" t="s">
        <v>93</v>
      </c>
    </row>
    <row r="414" spans="1:5" ht="15" x14ac:dyDescent="0.2">
      <c r="A414" s="51">
        <v>414</v>
      </c>
      <c r="B414" s="52" t="s">
        <v>1314</v>
      </c>
      <c r="C414" s="59" t="s">
        <v>1315</v>
      </c>
      <c r="D414" s="52" t="s">
        <v>1316</v>
      </c>
      <c r="E414" s="53" t="s">
        <v>93</v>
      </c>
    </row>
    <row r="415" spans="1:5" ht="15" x14ac:dyDescent="0.2">
      <c r="A415" s="51">
        <v>415</v>
      </c>
      <c r="B415" s="52" t="s">
        <v>1317</v>
      </c>
      <c r="C415" s="59" t="s">
        <v>1318</v>
      </c>
      <c r="D415" s="52" t="s">
        <v>1319</v>
      </c>
      <c r="E415" s="53" t="s">
        <v>93</v>
      </c>
    </row>
    <row r="416" spans="1:5" ht="15" x14ac:dyDescent="0.2">
      <c r="A416" s="51">
        <v>416</v>
      </c>
      <c r="B416" s="52" t="s">
        <v>1320</v>
      </c>
      <c r="C416" s="59" t="s">
        <v>1321</v>
      </c>
      <c r="D416" s="52" t="s">
        <v>1322</v>
      </c>
      <c r="E416" s="53" t="s">
        <v>93</v>
      </c>
    </row>
    <row r="417" spans="1:5" ht="15" x14ac:dyDescent="0.2">
      <c r="A417" s="51">
        <v>417</v>
      </c>
      <c r="B417" s="52" t="s">
        <v>1323</v>
      </c>
      <c r="C417" s="59" t="s">
        <v>1324</v>
      </c>
      <c r="D417" s="52" t="s">
        <v>1325</v>
      </c>
      <c r="E417" s="53" t="s">
        <v>93</v>
      </c>
    </row>
    <row r="418" spans="1:5" ht="15" x14ac:dyDescent="0.2">
      <c r="A418" s="51">
        <v>418</v>
      </c>
      <c r="B418" s="52" t="s">
        <v>1326</v>
      </c>
      <c r="C418" s="59" t="s">
        <v>1327</v>
      </c>
      <c r="D418" s="52" t="s">
        <v>1328</v>
      </c>
      <c r="E418" s="53" t="s">
        <v>93</v>
      </c>
    </row>
    <row r="419" spans="1:5" ht="15" x14ac:dyDescent="0.2">
      <c r="A419" s="51">
        <v>419</v>
      </c>
      <c r="B419" s="52" t="s">
        <v>1329</v>
      </c>
      <c r="C419" s="52" t="s">
        <v>1330</v>
      </c>
      <c r="D419" s="52" t="s">
        <v>1331</v>
      </c>
      <c r="E419" s="53" t="s">
        <v>93</v>
      </c>
    </row>
    <row r="420" spans="1:5" ht="15" x14ac:dyDescent="0.2">
      <c r="A420" s="51">
        <v>420</v>
      </c>
      <c r="B420" s="52" t="s">
        <v>1332</v>
      </c>
      <c r="C420" s="52" t="s">
        <v>1333</v>
      </c>
      <c r="D420" s="52" t="s">
        <v>1334</v>
      </c>
      <c r="E420" s="53" t="s">
        <v>93</v>
      </c>
    </row>
    <row r="421" spans="1:5" ht="15" x14ac:dyDescent="0.2">
      <c r="A421" s="51">
        <v>421</v>
      </c>
      <c r="B421" s="52" t="s">
        <v>1335</v>
      </c>
      <c r="C421" s="52" t="s">
        <v>1336</v>
      </c>
      <c r="D421" s="52" t="s">
        <v>1337</v>
      </c>
      <c r="E421" s="53" t="s">
        <v>93</v>
      </c>
    </row>
    <row r="422" spans="1:5" ht="15" x14ac:dyDescent="0.2">
      <c r="A422" s="51">
        <v>422</v>
      </c>
      <c r="B422" s="52" t="s">
        <v>1338</v>
      </c>
      <c r="C422" s="52" t="s">
        <v>1339</v>
      </c>
      <c r="D422" s="52" t="s">
        <v>1340</v>
      </c>
      <c r="E422" s="53" t="s">
        <v>93</v>
      </c>
    </row>
    <row r="423" spans="1:5" ht="15" x14ac:dyDescent="0.2">
      <c r="A423" s="51">
        <v>423</v>
      </c>
      <c r="B423" s="52" t="s">
        <v>1341</v>
      </c>
      <c r="C423" s="52" t="s">
        <v>1342</v>
      </c>
      <c r="D423" s="52" t="s">
        <v>1343</v>
      </c>
      <c r="E423" s="53" t="s">
        <v>93</v>
      </c>
    </row>
    <row r="424" spans="1:5" ht="15" x14ac:dyDescent="0.2">
      <c r="A424" s="51">
        <v>424</v>
      </c>
      <c r="B424" s="52" t="s">
        <v>1344</v>
      </c>
      <c r="C424" s="52" t="s">
        <v>1345</v>
      </c>
      <c r="D424" s="52" t="s">
        <v>1346</v>
      </c>
      <c r="E424" s="53" t="s">
        <v>93</v>
      </c>
    </row>
    <row r="425" spans="1:5" ht="15" x14ac:dyDescent="0.2">
      <c r="A425" s="51">
        <v>425</v>
      </c>
      <c r="B425" s="52" t="s">
        <v>1347</v>
      </c>
      <c r="C425" s="52" t="s">
        <v>1348</v>
      </c>
      <c r="D425" s="52" t="s">
        <v>1349</v>
      </c>
      <c r="E425" s="53" t="s">
        <v>93</v>
      </c>
    </row>
    <row r="426" spans="1:5" ht="15" x14ac:dyDescent="0.2">
      <c r="A426" s="51">
        <v>426</v>
      </c>
      <c r="B426" s="52" t="s">
        <v>1350</v>
      </c>
      <c r="C426" s="52" t="s">
        <v>1351</v>
      </c>
      <c r="D426" s="52" t="s">
        <v>1352</v>
      </c>
      <c r="E426" s="53" t="s">
        <v>93</v>
      </c>
    </row>
    <row r="427" spans="1:5" ht="15" x14ac:dyDescent="0.2">
      <c r="A427" s="51">
        <v>427</v>
      </c>
      <c r="B427" s="52" t="s">
        <v>1353</v>
      </c>
      <c r="C427" s="52" t="s">
        <v>1354</v>
      </c>
      <c r="D427" s="52" t="s">
        <v>1355</v>
      </c>
      <c r="E427" s="53" t="s">
        <v>93</v>
      </c>
    </row>
    <row r="428" spans="1:5" ht="15" x14ac:dyDescent="0.2">
      <c r="A428" s="51">
        <v>428</v>
      </c>
      <c r="B428" s="52" t="s">
        <v>1356</v>
      </c>
      <c r="C428" s="52" t="s">
        <v>1357</v>
      </c>
      <c r="D428" s="52" t="s">
        <v>1358</v>
      </c>
      <c r="E428" s="53" t="s">
        <v>93</v>
      </c>
    </row>
    <row r="429" spans="1:5" ht="15" x14ac:dyDescent="0.2">
      <c r="A429" s="51">
        <v>429</v>
      </c>
      <c r="B429" s="52" t="s">
        <v>1359</v>
      </c>
      <c r="C429" s="52" t="s">
        <v>1360</v>
      </c>
      <c r="D429" s="52" t="s">
        <v>1361</v>
      </c>
      <c r="E429" s="53" t="s">
        <v>93</v>
      </c>
    </row>
    <row r="430" spans="1:5" ht="15" x14ac:dyDescent="0.2">
      <c r="A430" s="51">
        <v>430</v>
      </c>
      <c r="B430" s="52" t="s">
        <v>1362</v>
      </c>
      <c r="C430" s="52" t="s">
        <v>1363</v>
      </c>
      <c r="D430" s="52" t="s">
        <v>1364</v>
      </c>
      <c r="E430" s="53" t="s">
        <v>93</v>
      </c>
    </row>
    <row r="431" spans="1:5" ht="15" x14ac:dyDescent="0.2">
      <c r="A431" s="51">
        <v>431</v>
      </c>
      <c r="B431" s="52" t="s">
        <v>1365</v>
      </c>
      <c r="C431" s="52" t="s">
        <v>1366</v>
      </c>
      <c r="D431" s="52" t="s">
        <v>1367</v>
      </c>
      <c r="E431" s="53" t="s">
        <v>93</v>
      </c>
    </row>
    <row r="432" spans="1:5" ht="15" x14ac:dyDescent="0.2">
      <c r="A432" s="51">
        <v>432</v>
      </c>
      <c r="B432" s="52" t="s">
        <v>1368</v>
      </c>
      <c r="C432" s="52" t="s">
        <v>1369</v>
      </c>
      <c r="D432" s="52" t="s">
        <v>1370</v>
      </c>
      <c r="E432" s="53" t="s">
        <v>93</v>
      </c>
    </row>
    <row r="433" spans="1:5" ht="15" x14ac:dyDescent="0.2">
      <c r="A433" s="51">
        <v>433</v>
      </c>
      <c r="B433" s="52" t="s">
        <v>1371</v>
      </c>
      <c r="C433" s="52" t="s">
        <v>1372</v>
      </c>
      <c r="D433" s="52" t="s">
        <v>1373</v>
      </c>
      <c r="E433" s="53" t="s">
        <v>93</v>
      </c>
    </row>
    <row r="434" spans="1:5" ht="15" x14ac:dyDescent="0.2">
      <c r="A434" s="51">
        <v>434</v>
      </c>
      <c r="B434" s="52" t="s">
        <v>1374</v>
      </c>
      <c r="C434" s="52" t="s">
        <v>1375</v>
      </c>
      <c r="D434" s="52" t="s">
        <v>1376</v>
      </c>
      <c r="E434" s="53" t="s">
        <v>93</v>
      </c>
    </row>
    <row r="435" spans="1:5" ht="15" x14ac:dyDescent="0.2">
      <c r="A435" s="51">
        <v>435</v>
      </c>
      <c r="B435" s="52" t="s">
        <v>1377</v>
      </c>
      <c r="C435" s="52" t="s">
        <v>1378</v>
      </c>
      <c r="D435" s="52" t="s">
        <v>1379</v>
      </c>
      <c r="E435" s="53" t="s">
        <v>93</v>
      </c>
    </row>
    <row r="436" spans="1:5" ht="15" x14ac:dyDescent="0.2">
      <c r="A436" s="51">
        <v>436</v>
      </c>
      <c r="B436" s="52" t="s">
        <v>1380</v>
      </c>
      <c r="C436" s="52" t="s">
        <v>1381</v>
      </c>
      <c r="D436" s="52" t="s">
        <v>1382</v>
      </c>
      <c r="E436" s="53" t="s">
        <v>93</v>
      </c>
    </row>
    <row r="437" spans="1:5" ht="15" x14ac:dyDescent="0.2">
      <c r="A437" s="51">
        <v>437</v>
      </c>
      <c r="B437" s="52" t="s">
        <v>1383</v>
      </c>
      <c r="C437" s="52" t="s">
        <v>1384</v>
      </c>
      <c r="D437" s="52" t="s">
        <v>1385</v>
      </c>
      <c r="E437" s="53" t="s">
        <v>93</v>
      </c>
    </row>
    <row r="438" spans="1:5" ht="15" x14ac:dyDescent="0.2">
      <c r="A438" s="51">
        <v>438</v>
      </c>
      <c r="B438" s="52" t="s">
        <v>1386</v>
      </c>
      <c r="C438" s="52" t="s">
        <v>1387</v>
      </c>
      <c r="D438" s="52" t="s">
        <v>1388</v>
      </c>
      <c r="E438" s="53" t="s">
        <v>93</v>
      </c>
    </row>
    <row r="439" spans="1:5" ht="15" x14ac:dyDescent="0.2">
      <c r="A439" s="51">
        <v>439</v>
      </c>
      <c r="B439" s="52" t="s">
        <v>1389</v>
      </c>
      <c r="C439" s="52" t="s">
        <v>1390</v>
      </c>
      <c r="D439" s="52" t="s">
        <v>1391</v>
      </c>
      <c r="E439" s="53" t="s">
        <v>93</v>
      </c>
    </row>
    <row r="440" spans="1:5" ht="15" x14ac:dyDescent="0.2">
      <c r="A440" s="51">
        <v>440</v>
      </c>
      <c r="B440" s="52" t="s">
        <v>1392</v>
      </c>
      <c r="C440" s="52" t="s">
        <v>1393</v>
      </c>
      <c r="D440" s="52" t="s">
        <v>1394</v>
      </c>
      <c r="E440" s="53" t="s">
        <v>93</v>
      </c>
    </row>
    <row r="441" spans="1:5" ht="15" x14ac:dyDescent="0.2">
      <c r="A441" s="51">
        <v>441</v>
      </c>
      <c r="B441" s="52" t="s">
        <v>1395</v>
      </c>
      <c r="C441" s="52" t="s">
        <v>1396</v>
      </c>
      <c r="D441" s="52" t="s">
        <v>1397</v>
      </c>
      <c r="E441" s="53" t="s">
        <v>93</v>
      </c>
    </row>
    <row r="442" spans="1:5" ht="15" x14ac:dyDescent="0.2">
      <c r="A442" s="51">
        <v>442</v>
      </c>
      <c r="B442" s="52" t="s">
        <v>1398</v>
      </c>
      <c r="C442" s="52" t="s">
        <v>1399</v>
      </c>
      <c r="D442" s="52" t="s">
        <v>1400</v>
      </c>
      <c r="E442" s="53" t="s">
        <v>93</v>
      </c>
    </row>
    <row r="443" spans="1:5" ht="15" x14ac:dyDescent="0.2">
      <c r="A443" s="51">
        <v>443</v>
      </c>
      <c r="B443" s="52" t="s">
        <v>1401</v>
      </c>
      <c r="C443" s="52" t="s">
        <v>1402</v>
      </c>
      <c r="D443" s="52" t="s">
        <v>1403</v>
      </c>
      <c r="E443" s="53" t="s">
        <v>93</v>
      </c>
    </row>
    <row r="444" spans="1:5" ht="15" x14ac:dyDescent="0.2">
      <c r="A444" s="51">
        <v>444</v>
      </c>
      <c r="B444" s="52" t="s">
        <v>1404</v>
      </c>
      <c r="C444" s="52" t="s">
        <v>1405</v>
      </c>
      <c r="D444" s="52" t="s">
        <v>1406</v>
      </c>
      <c r="E444" s="53" t="s">
        <v>93</v>
      </c>
    </row>
    <row r="445" spans="1:5" ht="15" x14ac:dyDescent="0.2">
      <c r="A445" s="51">
        <v>445</v>
      </c>
      <c r="B445" s="52" t="s">
        <v>1407</v>
      </c>
      <c r="C445" s="52" t="s">
        <v>1408</v>
      </c>
      <c r="D445" s="52" t="s">
        <v>1409</v>
      </c>
      <c r="E445" s="53" t="s">
        <v>93</v>
      </c>
    </row>
    <row r="446" spans="1:5" ht="15" x14ac:dyDescent="0.2">
      <c r="A446" s="51">
        <v>446</v>
      </c>
      <c r="B446" s="52" t="s">
        <v>1410</v>
      </c>
      <c r="C446" s="52" t="s">
        <v>1411</v>
      </c>
      <c r="D446" s="52" t="s">
        <v>1412</v>
      </c>
      <c r="E446" s="53" t="s">
        <v>93</v>
      </c>
    </row>
    <row r="447" spans="1:5" ht="15" x14ac:dyDescent="0.2">
      <c r="A447" s="51">
        <v>447</v>
      </c>
      <c r="B447" s="52" t="s">
        <v>1413</v>
      </c>
      <c r="C447" s="52" t="s">
        <v>1414</v>
      </c>
      <c r="D447" s="52" t="s">
        <v>1415</v>
      </c>
      <c r="E447" s="53" t="s">
        <v>93</v>
      </c>
    </row>
    <row r="448" spans="1:5" ht="15" x14ac:dyDescent="0.2">
      <c r="A448" s="51">
        <v>448</v>
      </c>
      <c r="B448" s="52" t="s">
        <v>1416</v>
      </c>
      <c r="C448" s="52" t="s">
        <v>1417</v>
      </c>
      <c r="D448" s="52" t="s">
        <v>1418</v>
      </c>
      <c r="E448" s="53" t="s">
        <v>93</v>
      </c>
    </row>
    <row r="449" spans="1:5" ht="15" x14ac:dyDescent="0.2">
      <c r="A449" s="51">
        <v>449</v>
      </c>
      <c r="B449" s="52" t="s">
        <v>1419</v>
      </c>
      <c r="C449" s="52" t="s">
        <v>1420</v>
      </c>
      <c r="D449" s="52" t="s">
        <v>1421</v>
      </c>
      <c r="E449" s="53" t="s">
        <v>93</v>
      </c>
    </row>
    <row r="450" spans="1:5" ht="15" x14ac:dyDescent="0.2">
      <c r="A450" s="51">
        <v>450</v>
      </c>
      <c r="B450" s="52" t="s">
        <v>1422</v>
      </c>
      <c r="C450" s="52" t="s">
        <v>1423</v>
      </c>
      <c r="D450" s="52" t="s">
        <v>1424</v>
      </c>
      <c r="E450" s="53" t="s">
        <v>93</v>
      </c>
    </row>
    <row r="451" spans="1:5" ht="15" x14ac:dyDescent="0.2">
      <c r="A451" s="51">
        <v>451</v>
      </c>
      <c r="B451" s="52" t="s">
        <v>1425</v>
      </c>
      <c r="C451" s="52" t="s">
        <v>1426</v>
      </c>
      <c r="D451" s="52" t="s">
        <v>1427</v>
      </c>
      <c r="E451" s="53" t="s">
        <v>93</v>
      </c>
    </row>
    <row r="452" spans="1:5" ht="15" x14ac:dyDescent="0.2">
      <c r="A452" s="51">
        <v>452</v>
      </c>
      <c r="B452" s="52" t="s">
        <v>1428</v>
      </c>
      <c r="C452" s="52" t="s">
        <v>1429</v>
      </c>
      <c r="D452" s="52" t="s">
        <v>1430</v>
      </c>
      <c r="E452" s="53" t="s">
        <v>93</v>
      </c>
    </row>
    <row r="453" spans="1:5" ht="15" x14ac:dyDescent="0.2">
      <c r="A453" s="51">
        <v>453</v>
      </c>
      <c r="B453" s="52" t="s">
        <v>1431</v>
      </c>
      <c r="C453" s="52" t="s">
        <v>1432</v>
      </c>
      <c r="D453" s="52" t="s">
        <v>1433</v>
      </c>
      <c r="E453" s="53" t="s">
        <v>93</v>
      </c>
    </row>
    <row r="454" spans="1:5" ht="15" x14ac:dyDescent="0.2">
      <c r="A454" s="51">
        <v>454</v>
      </c>
      <c r="B454" s="52" t="s">
        <v>1434</v>
      </c>
      <c r="C454" s="52" t="s">
        <v>1435</v>
      </c>
      <c r="D454" s="52" t="s">
        <v>1436</v>
      </c>
      <c r="E454" s="53" t="s">
        <v>93</v>
      </c>
    </row>
    <row r="455" spans="1:5" ht="15" x14ac:dyDescent="0.2">
      <c r="A455" s="51">
        <v>455</v>
      </c>
      <c r="B455" s="52" t="s">
        <v>1437</v>
      </c>
      <c r="C455" s="52" t="s">
        <v>1438</v>
      </c>
      <c r="D455" s="52" t="s">
        <v>1439</v>
      </c>
      <c r="E455" s="53" t="s">
        <v>93</v>
      </c>
    </row>
    <row r="456" spans="1:5" ht="15" x14ac:dyDescent="0.2">
      <c r="A456" s="51">
        <v>456</v>
      </c>
      <c r="B456" s="52" t="s">
        <v>1440</v>
      </c>
      <c r="C456" s="52" t="s">
        <v>1441</v>
      </c>
      <c r="D456" s="52" t="s">
        <v>1442</v>
      </c>
      <c r="E456" s="53" t="s">
        <v>93</v>
      </c>
    </row>
    <row r="457" spans="1:5" ht="15" x14ac:dyDescent="0.2">
      <c r="A457" s="51">
        <v>457</v>
      </c>
      <c r="B457" s="52" t="s">
        <v>1443</v>
      </c>
      <c r="C457" s="52" t="s">
        <v>1444</v>
      </c>
      <c r="D457" s="52" t="s">
        <v>1445</v>
      </c>
      <c r="E457" s="53" t="s">
        <v>93</v>
      </c>
    </row>
    <row r="458" spans="1:5" ht="15" x14ac:dyDescent="0.2">
      <c r="A458" s="51">
        <v>458</v>
      </c>
      <c r="B458" s="52" t="s">
        <v>1446</v>
      </c>
      <c r="C458" s="52" t="s">
        <v>1447</v>
      </c>
      <c r="D458" s="52" t="s">
        <v>1448</v>
      </c>
      <c r="E458" s="53" t="s">
        <v>93</v>
      </c>
    </row>
    <row r="459" spans="1:5" ht="15" x14ac:dyDescent="0.2">
      <c r="A459" s="51">
        <v>459</v>
      </c>
      <c r="B459" s="52" t="s">
        <v>1449</v>
      </c>
      <c r="C459" s="52" t="s">
        <v>1450</v>
      </c>
      <c r="D459" s="52" t="s">
        <v>1451</v>
      </c>
      <c r="E459" s="53" t="s">
        <v>93</v>
      </c>
    </row>
    <row r="460" spans="1:5" ht="15" x14ac:dyDescent="0.2">
      <c r="A460" s="51">
        <v>460</v>
      </c>
      <c r="B460" s="52" t="s">
        <v>1452</v>
      </c>
      <c r="C460" s="52" t="s">
        <v>1453</v>
      </c>
      <c r="D460" s="52" t="s">
        <v>1454</v>
      </c>
      <c r="E460" s="53" t="s">
        <v>93</v>
      </c>
    </row>
    <row r="461" spans="1:5" ht="15" x14ac:dyDescent="0.2">
      <c r="A461" s="51">
        <v>461</v>
      </c>
      <c r="B461" s="52" t="s">
        <v>1455</v>
      </c>
      <c r="C461" s="52" t="s">
        <v>1456</v>
      </c>
      <c r="D461" s="52" t="s">
        <v>1457</v>
      </c>
      <c r="E461" s="53" t="s">
        <v>93</v>
      </c>
    </row>
    <row r="462" spans="1:5" ht="15" x14ac:dyDescent="0.2">
      <c r="A462" s="51">
        <v>462</v>
      </c>
      <c r="B462" s="52" t="s">
        <v>1458</v>
      </c>
      <c r="C462" s="52" t="s">
        <v>1459</v>
      </c>
      <c r="D462" s="52" t="s">
        <v>1460</v>
      </c>
      <c r="E462" s="53" t="s">
        <v>93</v>
      </c>
    </row>
    <row r="463" spans="1:5" ht="15" x14ac:dyDescent="0.2">
      <c r="A463" s="51">
        <v>463</v>
      </c>
      <c r="B463" s="52" t="s">
        <v>1461</v>
      </c>
      <c r="C463" s="52" t="s">
        <v>1462</v>
      </c>
      <c r="D463" s="52" t="s">
        <v>1463</v>
      </c>
      <c r="E463" s="53" t="s">
        <v>93</v>
      </c>
    </row>
    <row r="464" spans="1:5" ht="15" x14ac:dyDescent="0.2">
      <c r="A464" s="51">
        <v>464</v>
      </c>
      <c r="B464" s="52" t="s">
        <v>1464</v>
      </c>
      <c r="C464" s="52" t="s">
        <v>1465</v>
      </c>
      <c r="D464" s="52" t="s">
        <v>1466</v>
      </c>
      <c r="E464" s="53" t="s">
        <v>93</v>
      </c>
    </row>
    <row r="465" spans="1:5" ht="15" x14ac:dyDescent="0.2">
      <c r="A465" s="51">
        <v>465</v>
      </c>
      <c r="B465" s="52" t="s">
        <v>1467</v>
      </c>
      <c r="C465" s="52" t="s">
        <v>1468</v>
      </c>
      <c r="D465" s="52" t="s">
        <v>1469</v>
      </c>
      <c r="E465" s="53" t="s">
        <v>93</v>
      </c>
    </row>
    <row r="466" spans="1:5" ht="15" x14ac:dyDescent="0.2">
      <c r="A466" s="51">
        <v>466</v>
      </c>
      <c r="B466" s="52" t="s">
        <v>1470</v>
      </c>
      <c r="C466" s="52" t="s">
        <v>1471</v>
      </c>
      <c r="D466" s="52" t="s">
        <v>1472</v>
      </c>
      <c r="E466" s="53" t="s">
        <v>93</v>
      </c>
    </row>
    <row r="467" spans="1:5" ht="15" x14ac:dyDescent="0.2">
      <c r="A467" s="51">
        <v>467</v>
      </c>
      <c r="B467" s="52" t="s">
        <v>1473</v>
      </c>
      <c r="C467" s="52" t="s">
        <v>1474</v>
      </c>
      <c r="D467" s="52" t="s">
        <v>1475</v>
      </c>
      <c r="E467" s="53" t="s">
        <v>93</v>
      </c>
    </row>
    <row r="468" spans="1:5" ht="15" x14ac:dyDescent="0.2">
      <c r="A468" s="51">
        <v>468</v>
      </c>
      <c r="B468" s="52" t="s">
        <v>1476</v>
      </c>
      <c r="C468" s="52" t="s">
        <v>1477</v>
      </c>
      <c r="D468" s="52" t="s">
        <v>1478</v>
      </c>
      <c r="E468" s="53" t="s">
        <v>93</v>
      </c>
    </row>
    <row r="469" spans="1:5" ht="15" x14ac:dyDescent="0.2">
      <c r="A469" s="51">
        <v>469</v>
      </c>
      <c r="B469" s="52" t="s">
        <v>1479</v>
      </c>
      <c r="C469" s="52" t="s">
        <v>1480</v>
      </c>
      <c r="D469" s="52" t="s">
        <v>1481</v>
      </c>
      <c r="E469" s="53" t="s">
        <v>93</v>
      </c>
    </row>
    <row r="470" spans="1:5" ht="15" x14ac:dyDescent="0.2">
      <c r="A470" s="51">
        <v>470</v>
      </c>
      <c r="B470" s="52" t="s">
        <v>1482</v>
      </c>
      <c r="C470" s="52" t="s">
        <v>1483</v>
      </c>
      <c r="D470" s="52" t="s">
        <v>1484</v>
      </c>
      <c r="E470" s="53" t="s">
        <v>93</v>
      </c>
    </row>
    <row r="471" spans="1:5" x14ac:dyDescent="0.2">
      <c r="A471" s="62"/>
      <c r="B471" s="63"/>
      <c r="C471" s="63"/>
      <c r="D471" s="63"/>
      <c r="E471" s="64"/>
    </row>
    <row r="472" spans="1:5" ht="15" x14ac:dyDescent="0.25">
      <c r="A472" s="65">
        <v>501</v>
      </c>
      <c r="B472" s="66" t="s">
        <v>1485</v>
      </c>
      <c r="C472" s="66" t="s">
        <v>1486</v>
      </c>
      <c r="D472" s="66" t="s">
        <v>1487</v>
      </c>
      <c r="E472" s="67" t="s">
        <v>1488</v>
      </c>
    </row>
    <row r="473" spans="1:5" ht="15" x14ac:dyDescent="0.25">
      <c r="A473" s="65">
        <v>502</v>
      </c>
      <c r="B473" s="66" t="s">
        <v>1489</v>
      </c>
      <c r="C473" s="66" t="s">
        <v>1490</v>
      </c>
      <c r="D473" s="66" t="s">
        <v>1491</v>
      </c>
      <c r="E473" s="67" t="s">
        <v>1492</v>
      </c>
    </row>
    <row r="474" spans="1:5" ht="15" x14ac:dyDescent="0.25">
      <c r="A474" s="65">
        <v>503</v>
      </c>
      <c r="B474" s="66" t="s">
        <v>1493</v>
      </c>
      <c r="C474" s="66" t="s">
        <v>1494</v>
      </c>
      <c r="D474" s="66" t="s">
        <v>1491</v>
      </c>
      <c r="E474" s="67" t="s">
        <v>1492</v>
      </c>
    </row>
    <row r="475" spans="1:5" ht="15" x14ac:dyDescent="0.25">
      <c r="A475" s="65">
        <v>504</v>
      </c>
      <c r="B475" s="66" t="s">
        <v>1495</v>
      </c>
      <c r="C475" s="66" t="s">
        <v>1496</v>
      </c>
      <c r="D475" s="66" t="s">
        <v>1497</v>
      </c>
      <c r="E475" s="67" t="s">
        <v>1498</v>
      </c>
    </row>
    <row r="476" spans="1:5" ht="15" x14ac:dyDescent="0.25">
      <c r="A476" s="65">
        <v>505</v>
      </c>
      <c r="B476" s="66" t="s">
        <v>1499</v>
      </c>
      <c r="C476" s="66" t="s">
        <v>1500</v>
      </c>
      <c r="D476" s="66" t="s">
        <v>1501</v>
      </c>
      <c r="E476" s="67" t="s">
        <v>1502</v>
      </c>
    </row>
    <row r="477" spans="1:5" ht="15" x14ac:dyDescent="0.25">
      <c r="A477" s="65">
        <v>506</v>
      </c>
      <c r="B477" s="66" t="s">
        <v>1503</v>
      </c>
      <c r="C477" s="66" t="s">
        <v>1504</v>
      </c>
      <c r="D477" s="66" t="s">
        <v>1505</v>
      </c>
      <c r="E477" s="67" t="s">
        <v>1506</v>
      </c>
    </row>
    <row r="478" spans="1:5" ht="15" x14ac:dyDescent="0.25">
      <c r="A478" s="65">
        <v>507</v>
      </c>
      <c r="B478" s="66" t="s">
        <v>1507</v>
      </c>
      <c r="C478" s="66" t="s">
        <v>1508</v>
      </c>
      <c r="D478" s="66" t="s">
        <v>1509</v>
      </c>
      <c r="E478" s="67" t="s">
        <v>1510</v>
      </c>
    </row>
    <row r="479" spans="1:5" ht="15" x14ac:dyDescent="0.25">
      <c r="A479" s="65">
        <v>508</v>
      </c>
      <c r="B479" s="66" t="s">
        <v>1511</v>
      </c>
      <c r="C479" s="66" t="s">
        <v>1512</v>
      </c>
      <c r="D479" s="66" t="s">
        <v>1513</v>
      </c>
      <c r="E479" s="67" t="s">
        <v>1510</v>
      </c>
    </row>
    <row r="480" spans="1:5" ht="15" x14ac:dyDescent="0.25">
      <c r="A480" s="65">
        <v>509</v>
      </c>
      <c r="B480" s="66" t="s">
        <v>1514</v>
      </c>
      <c r="C480" s="66" t="s">
        <v>1515</v>
      </c>
      <c r="D480" s="66" t="s">
        <v>1516</v>
      </c>
      <c r="E480" s="67" t="s">
        <v>1517</v>
      </c>
    </row>
    <row r="481" spans="1:5" ht="15" x14ac:dyDescent="0.25">
      <c r="A481" s="65">
        <v>510</v>
      </c>
      <c r="B481" s="66" t="s">
        <v>1518</v>
      </c>
      <c r="C481" s="66" t="s">
        <v>1519</v>
      </c>
      <c r="D481" s="66" t="s">
        <v>1520</v>
      </c>
      <c r="E481" s="67" t="s">
        <v>1521</v>
      </c>
    </row>
    <row r="482" spans="1:5" ht="15" x14ac:dyDescent="0.25">
      <c r="A482" s="65">
        <v>511</v>
      </c>
      <c r="B482" s="66" t="s">
        <v>1522</v>
      </c>
      <c r="C482" s="66" t="s">
        <v>1523</v>
      </c>
      <c r="D482" s="66" t="s">
        <v>1524</v>
      </c>
      <c r="E482" s="67" t="s">
        <v>1525</v>
      </c>
    </row>
    <row r="483" spans="1:5" ht="15" x14ac:dyDescent="0.25">
      <c r="A483" s="65">
        <v>512</v>
      </c>
      <c r="B483" s="66" t="s">
        <v>1526</v>
      </c>
      <c r="C483" s="66" t="s">
        <v>1527</v>
      </c>
      <c r="D483" s="66" t="s">
        <v>1528</v>
      </c>
      <c r="E483" s="67" t="s">
        <v>1529</v>
      </c>
    </row>
    <row r="484" spans="1:5" ht="15" x14ac:dyDescent="0.25">
      <c r="A484" s="65">
        <v>513</v>
      </c>
      <c r="B484" s="66" t="s">
        <v>1530</v>
      </c>
      <c r="C484" s="66" t="s">
        <v>1531</v>
      </c>
      <c r="D484" s="66" t="s">
        <v>1532</v>
      </c>
      <c r="E484" s="67" t="s">
        <v>1533</v>
      </c>
    </row>
    <row r="485" spans="1:5" ht="15" x14ac:dyDescent="0.25">
      <c r="A485" s="65">
        <v>514</v>
      </c>
      <c r="B485" s="66" t="s">
        <v>1534</v>
      </c>
      <c r="C485" s="66" t="s">
        <v>1535</v>
      </c>
      <c r="D485" s="66" t="s">
        <v>1536</v>
      </c>
      <c r="E485" s="67" t="s">
        <v>1537</v>
      </c>
    </row>
    <row r="486" spans="1:5" ht="15" x14ac:dyDescent="0.25">
      <c r="A486" s="65">
        <v>515</v>
      </c>
      <c r="B486" s="66" t="s">
        <v>1538</v>
      </c>
      <c r="C486" s="66" t="s">
        <v>1539</v>
      </c>
      <c r="D486" s="66" t="s">
        <v>1540</v>
      </c>
      <c r="E486" s="67" t="s">
        <v>1541</v>
      </c>
    </row>
    <row r="487" spans="1:5" ht="15" x14ac:dyDescent="0.25">
      <c r="A487" s="65">
        <v>516</v>
      </c>
      <c r="B487" s="66" t="s">
        <v>1542</v>
      </c>
      <c r="C487" s="66" t="s">
        <v>1543</v>
      </c>
      <c r="D487" s="66" t="s">
        <v>1544</v>
      </c>
      <c r="E487" s="67" t="s">
        <v>1545</v>
      </c>
    </row>
    <row r="488" spans="1:5" ht="15" x14ac:dyDescent="0.25">
      <c r="A488" s="65">
        <v>517</v>
      </c>
      <c r="B488" s="66" t="s">
        <v>1546</v>
      </c>
      <c r="C488" s="66" t="s">
        <v>1547</v>
      </c>
      <c r="D488" s="66" t="s">
        <v>1548</v>
      </c>
      <c r="E488" s="67" t="s">
        <v>1549</v>
      </c>
    </row>
    <row r="489" spans="1:5" ht="15" x14ac:dyDescent="0.25">
      <c r="A489" s="65">
        <v>518</v>
      </c>
      <c r="B489" s="66" t="s">
        <v>1550</v>
      </c>
      <c r="C489" s="66" t="s">
        <v>1551</v>
      </c>
      <c r="D489" s="66" t="s">
        <v>1552</v>
      </c>
      <c r="E489" s="67" t="s">
        <v>1553</v>
      </c>
    </row>
    <row r="490" spans="1:5" ht="15" x14ac:dyDescent="0.25">
      <c r="A490" s="65">
        <v>519</v>
      </c>
      <c r="B490" s="66" t="s">
        <v>1554</v>
      </c>
      <c r="C490" s="66" t="s">
        <v>1555</v>
      </c>
      <c r="D490" s="66" t="s">
        <v>1556</v>
      </c>
      <c r="E490" s="67" t="s">
        <v>1557</v>
      </c>
    </row>
    <row r="491" spans="1:5" ht="15" x14ac:dyDescent="0.25">
      <c r="A491" s="65">
        <v>520</v>
      </c>
      <c r="B491" s="66" t="s">
        <v>1558</v>
      </c>
      <c r="C491" s="66" t="s">
        <v>1559</v>
      </c>
      <c r="D491" s="66" t="s">
        <v>1560</v>
      </c>
      <c r="E491" s="67" t="s">
        <v>50</v>
      </c>
    </row>
    <row r="492" spans="1:5" ht="15" x14ac:dyDescent="0.25">
      <c r="A492" s="65">
        <v>521</v>
      </c>
      <c r="B492" s="66" t="s">
        <v>1561</v>
      </c>
      <c r="C492" s="66" t="s">
        <v>1562</v>
      </c>
      <c r="D492" s="66" t="s">
        <v>1563</v>
      </c>
      <c r="E492" s="67" t="s">
        <v>1564</v>
      </c>
    </row>
    <row r="493" spans="1:5" ht="15" x14ac:dyDescent="0.25">
      <c r="A493" s="65">
        <v>522</v>
      </c>
      <c r="B493" s="66" t="s">
        <v>1565</v>
      </c>
      <c r="C493" s="66" t="s">
        <v>1566</v>
      </c>
      <c r="D493" s="66" t="s">
        <v>1567</v>
      </c>
      <c r="E493" s="67" t="s">
        <v>1568</v>
      </c>
    </row>
    <row r="494" spans="1:5" ht="15" x14ac:dyDescent="0.25">
      <c r="A494" s="65">
        <v>523</v>
      </c>
      <c r="B494" s="66" t="s">
        <v>1569</v>
      </c>
      <c r="C494" s="66" t="s">
        <v>1570</v>
      </c>
      <c r="D494" s="66" t="s">
        <v>1571</v>
      </c>
      <c r="E494" s="67" t="s">
        <v>1572</v>
      </c>
    </row>
    <row r="495" spans="1:5" ht="15" x14ac:dyDescent="0.25">
      <c r="A495" s="65">
        <v>524</v>
      </c>
      <c r="B495" s="66" t="s">
        <v>1573</v>
      </c>
      <c r="C495" s="66" t="s">
        <v>1574</v>
      </c>
      <c r="D495" s="66" t="s">
        <v>1575</v>
      </c>
      <c r="E495" s="67" t="s">
        <v>1576</v>
      </c>
    </row>
    <row r="496" spans="1:5" ht="15" x14ac:dyDescent="0.25">
      <c r="A496" s="65">
        <v>525</v>
      </c>
      <c r="B496" s="66" t="s">
        <v>1577</v>
      </c>
      <c r="C496" s="66" t="s">
        <v>1578</v>
      </c>
      <c r="D496" s="66" t="s">
        <v>1579</v>
      </c>
      <c r="E496" s="67" t="s">
        <v>1580</v>
      </c>
    </row>
    <row r="497" spans="1:5" ht="15" x14ac:dyDescent="0.25">
      <c r="A497" s="65">
        <v>526</v>
      </c>
      <c r="B497" s="66" t="s">
        <v>1581</v>
      </c>
      <c r="C497" s="66" t="s">
        <v>1582</v>
      </c>
      <c r="D497" s="66" t="s">
        <v>1579</v>
      </c>
      <c r="E497" s="67" t="s">
        <v>1583</v>
      </c>
    </row>
    <row r="498" spans="1:5" ht="15" x14ac:dyDescent="0.25">
      <c r="A498" s="65">
        <v>527</v>
      </c>
      <c r="B498" s="66" t="s">
        <v>1584</v>
      </c>
      <c r="C498" s="66" t="s">
        <v>1585</v>
      </c>
      <c r="D498" s="66" t="s">
        <v>1586</v>
      </c>
      <c r="E498" s="67" t="s">
        <v>1587</v>
      </c>
    </row>
    <row r="499" spans="1:5" ht="15" x14ac:dyDescent="0.25">
      <c r="A499" s="65">
        <v>528</v>
      </c>
      <c r="B499" s="66" t="s">
        <v>1588</v>
      </c>
      <c r="C499" s="66" t="s">
        <v>1589</v>
      </c>
      <c r="D499" s="66" t="s">
        <v>1590</v>
      </c>
      <c r="E499" s="67" t="s">
        <v>1583</v>
      </c>
    </row>
    <row r="500" spans="1:5" ht="15" x14ac:dyDescent="0.25">
      <c r="A500" s="65">
        <v>529</v>
      </c>
      <c r="B500" s="66" t="s">
        <v>1591</v>
      </c>
      <c r="C500" s="66" t="s">
        <v>1592</v>
      </c>
      <c r="D500" s="66" t="s">
        <v>1593</v>
      </c>
      <c r="E500" s="67" t="s">
        <v>1594</v>
      </c>
    </row>
    <row r="501" spans="1:5" ht="15" x14ac:dyDescent="0.25">
      <c r="A501" s="65">
        <v>530</v>
      </c>
      <c r="B501" s="66" t="s">
        <v>1595</v>
      </c>
      <c r="C501" s="66" t="s">
        <v>1596</v>
      </c>
      <c r="D501" s="66" t="s">
        <v>1597</v>
      </c>
      <c r="E501" s="67" t="s">
        <v>1598</v>
      </c>
    </row>
    <row r="502" spans="1:5" ht="15" x14ac:dyDescent="0.25">
      <c r="A502" s="65">
        <v>531</v>
      </c>
      <c r="B502" s="66" t="s">
        <v>1599</v>
      </c>
      <c r="C502" s="66" t="s">
        <v>1600</v>
      </c>
      <c r="D502" s="66" t="s">
        <v>1601</v>
      </c>
      <c r="E502" s="67" t="s">
        <v>1572</v>
      </c>
    </row>
    <row r="503" spans="1:5" ht="15" x14ac:dyDescent="0.25">
      <c r="A503" s="65">
        <v>532</v>
      </c>
      <c r="B503" s="66" t="s">
        <v>1602</v>
      </c>
      <c r="C503" s="66" t="s">
        <v>1603</v>
      </c>
      <c r="D503" s="66" t="s">
        <v>1604</v>
      </c>
      <c r="E503" s="67" t="s">
        <v>1605</v>
      </c>
    </row>
    <row r="504" spans="1:5" ht="15" x14ac:dyDescent="0.25">
      <c r="A504" s="65">
        <v>533</v>
      </c>
      <c r="B504" s="66" t="s">
        <v>1606</v>
      </c>
      <c r="C504" s="66" t="s">
        <v>1607</v>
      </c>
      <c r="D504" s="66" t="s">
        <v>1608</v>
      </c>
      <c r="E504" s="67" t="s">
        <v>1609</v>
      </c>
    </row>
    <row r="505" spans="1:5" ht="15" x14ac:dyDescent="0.25">
      <c r="A505" s="65">
        <v>534</v>
      </c>
      <c r="B505" s="66" t="s">
        <v>1610</v>
      </c>
      <c r="C505" s="66" t="s">
        <v>1611</v>
      </c>
      <c r="D505" s="66" t="s">
        <v>1612</v>
      </c>
      <c r="E505" s="67" t="s">
        <v>1613</v>
      </c>
    </row>
    <row r="506" spans="1:5" ht="15" x14ac:dyDescent="0.25">
      <c r="A506" s="65">
        <v>535</v>
      </c>
      <c r="B506" s="66" t="s">
        <v>1614</v>
      </c>
      <c r="C506" s="66" t="s">
        <v>1615</v>
      </c>
      <c r="D506" s="66" t="s">
        <v>1616</v>
      </c>
      <c r="E506" s="67" t="s">
        <v>1576</v>
      </c>
    </row>
    <row r="507" spans="1:5" ht="15" x14ac:dyDescent="0.25">
      <c r="A507" s="65">
        <v>536</v>
      </c>
      <c r="B507" s="66" t="s">
        <v>1617</v>
      </c>
      <c r="C507" s="66" t="s">
        <v>1617</v>
      </c>
      <c r="D507" s="66" t="s">
        <v>1618</v>
      </c>
      <c r="E507" s="67" t="s">
        <v>1619</v>
      </c>
    </row>
    <row r="508" spans="1:5" ht="15" x14ac:dyDescent="0.25">
      <c r="A508" s="65">
        <v>537</v>
      </c>
      <c r="B508" s="66" t="s">
        <v>1620</v>
      </c>
      <c r="C508" s="66" t="s">
        <v>1621</v>
      </c>
      <c r="D508" s="66" t="s">
        <v>1622</v>
      </c>
      <c r="E508" s="67" t="s">
        <v>1623</v>
      </c>
    </row>
    <row r="509" spans="1:5" ht="15" x14ac:dyDescent="0.25">
      <c r="A509" s="65">
        <v>538</v>
      </c>
      <c r="B509" s="66" t="s">
        <v>1624</v>
      </c>
      <c r="C509" s="66" t="s">
        <v>1625</v>
      </c>
      <c r="D509" s="66" t="s">
        <v>1626</v>
      </c>
      <c r="E509" s="67" t="s">
        <v>1627</v>
      </c>
    </row>
    <row r="510" spans="1:5" ht="15" x14ac:dyDescent="0.25">
      <c r="A510" s="65">
        <v>539</v>
      </c>
      <c r="B510" s="66" t="s">
        <v>1628</v>
      </c>
      <c r="C510" s="66" t="s">
        <v>1629</v>
      </c>
      <c r="D510" s="66" t="s">
        <v>1630</v>
      </c>
      <c r="E510" s="67" t="s">
        <v>1631</v>
      </c>
    </row>
    <row r="511" spans="1:5" ht="15" x14ac:dyDescent="0.25">
      <c r="A511" s="65">
        <v>540</v>
      </c>
      <c r="B511" s="66" t="s">
        <v>1632</v>
      </c>
      <c r="C511" s="66" t="s">
        <v>1633</v>
      </c>
      <c r="D511" s="66" t="s">
        <v>1630</v>
      </c>
      <c r="E511" s="67" t="s">
        <v>1623</v>
      </c>
    </row>
    <row r="512" spans="1:5" ht="15" x14ac:dyDescent="0.25">
      <c r="A512" s="65">
        <v>541</v>
      </c>
      <c r="B512" s="66" t="s">
        <v>1634</v>
      </c>
      <c r="C512" s="66" t="s">
        <v>1635</v>
      </c>
      <c r="D512" s="66" t="s">
        <v>1636</v>
      </c>
      <c r="E512" s="67" t="s">
        <v>1637</v>
      </c>
    </row>
    <row r="513" spans="1:5" ht="15" x14ac:dyDescent="0.25">
      <c r="A513" s="65">
        <v>542</v>
      </c>
      <c r="B513" s="66" t="s">
        <v>1638</v>
      </c>
      <c r="C513" s="66" t="s">
        <v>1639</v>
      </c>
      <c r="D513" s="66" t="s">
        <v>1640</v>
      </c>
      <c r="E513" s="67" t="s">
        <v>1641</v>
      </c>
    </row>
    <row r="514" spans="1:5" ht="15" x14ac:dyDescent="0.25">
      <c r="A514" s="65">
        <v>543</v>
      </c>
      <c r="B514" s="66" t="s">
        <v>1642</v>
      </c>
      <c r="C514" s="66" t="s">
        <v>1643</v>
      </c>
      <c r="D514" s="66" t="s">
        <v>1644</v>
      </c>
      <c r="E514" s="67" t="s">
        <v>1645</v>
      </c>
    </row>
    <row r="515" spans="1:5" ht="15" x14ac:dyDescent="0.25">
      <c r="A515" s="65">
        <v>544</v>
      </c>
      <c r="B515" s="66" t="s">
        <v>1646</v>
      </c>
      <c r="C515" s="66" t="s">
        <v>1647</v>
      </c>
      <c r="D515" s="66" t="s">
        <v>1648</v>
      </c>
      <c r="E515" s="67" t="s">
        <v>1645</v>
      </c>
    </row>
    <row r="516" spans="1:5" ht="15" x14ac:dyDescent="0.25">
      <c r="A516" s="65">
        <v>545</v>
      </c>
      <c r="B516" s="66" t="s">
        <v>1649</v>
      </c>
      <c r="C516" s="66" t="s">
        <v>1650</v>
      </c>
      <c r="D516" s="66" t="s">
        <v>1651</v>
      </c>
      <c r="E516" s="67" t="s">
        <v>1652</v>
      </c>
    </row>
    <row r="517" spans="1:5" ht="15" x14ac:dyDescent="0.25">
      <c r="A517" s="65">
        <v>546</v>
      </c>
      <c r="B517" s="66" t="s">
        <v>1653</v>
      </c>
      <c r="C517" s="66" t="s">
        <v>1647</v>
      </c>
      <c r="D517" s="66" t="s">
        <v>1644</v>
      </c>
      <c r="E517" s="67" t="s">
        <v>1654</v>
      </c>
    </row>
    <row r="518" spans="1:5" ht="15" x14ac:dyDescent="0.25">
      <c r="A518" s="65">
        <v>547</v>
      </c>
      <c r="B518" s="66" t="s">
        <v>1655</v>
      </c>
      <c r="C518" s="66" t="s">
        <v>1656</v>
      </c>
      <c r="D518" s="66" t="s">
        <v>1657</v>
      </c>
      <c r="E518" s="67" t="s">
        <v>1658</v>
      </c>
    </row>
    <row r="519" spans="1:5" ht="15" x14ac:dyDescent="0.25">
      <c r="A519" s="65">
        <v>548</v>
      </c>
      <c r="B519" s="66" t="s">
        <v>1659</v>
      </c>
      <c r="C519" s="66" t="s">
        <v>1660</v>
      </c>
      <c r="D519" s="66" t="s">
        <v>1661</v>
      </c>
      <c r="E519" s="67" t="s">
        <v>1662</v>
      </c>
    </row>
    <row r="520" spans="1:5" ht="15" x14ac:dyDescent="0.25">
      <c r="A520" s="65">
        <v>549</v>
      </c>
      <c r="B520" s="66" t="s">
        <v>1663</v>
      </c>
      <c r="C520" s="66" t="s">
        <v>1664</v>
      </c>
      <c r="D520" s="66" t="s">
        <v>1665</v>
      </c>
      <c r="E520" s="67" t="s">
        <v>1666</v>
      </c>
    </row>
    <row r="521" spans="1:5" ht="15" x14ac:dyDescent="0.25">
      <c r="A521" s="65">
        <v>550</v>
      </c>
      <c r="B521" s="66" t="s">
        <v>1667</v>
      </c>
      <c r="C521" s="66" t="s">
        <v>1668</v>
      </c>
      <c r="D521" s="66" t="s">
        <v>1669</v>
      </c>
      <c r="E521" s="67" t="s">
        <v>1670</v>
      </c>
    </row>
    <row r="522" spans="1:5" ht="15" x14ac:dyDescent="0.25">
      <c r="A522" s="65">
        <v>551</v>
      </c>
      <c r="B522" s="66" t="s">
        <v>1671</v>
      </c>
      <c r="C522" s="66" t="s">
        <v>1672</v>
      </c>
      <c r="D522" s="66" t="s">
        <v>1673</v>
      </c>
      <c r="E522" s="67" t="s">
        <v>1674</v>
      </c>
    </row>
    <row r="523" spans="1:5" ht="15" x14ac:dyDescent="0.25">
      <c r="A523" s="65">
        <v>552</v>
      </c>
      <c r="B523" s="66" t="s">
        <v>1675</v>
      </c>
      <c r="C523" s="66" t="s">
        <v>1676</v>
      </c>
      <c r="D523" s="66" t="s">
        <v>1677</v>
      </c>
      <c r="E523" s="67" t="s">
        <v>1678</v>
      </c>
    </row>
    <row r="524" spans="1:5" ht="15" x14ac:dyDescent="0.25">
      <c r="A524" s="65">
        <v>553</v>
      </c>
      <c r="B524" s="66" t="s">
        <v>1679</v>
      </c>
      <c r="C524" s="66" t="s">
        <v>1680</v>
      </c>
      <c r="D524" s="66" t="s">
        <v>1681</v>
      </c>
      <c r="E524" s="67" t="s">
        <v>1682</v>
      </c>
    </row>
    <row r="525" spans="1:5" ht="15" x14ac:dyDescent="0.25">
      <c r="A525" s="65">
        <v>554</v>
      </c>
      <c r="B525" s="66" t="s">
        <v>1683</v>
      </c>
      <c r="C525" s="66" t="s">
        <v>1684</v>
      </c>
      <c r="D525" s="66" t="s">
        <v>1685</v>
      </c>
      <c r="E525" s="67" t="s">
        <v>1686</v>
      </c>
    </row>
    <row r="526" spans="1:5" ht="15" x14ac:dyDescent="0.25">
      <c r="A526" s="65">
        <v>555</v>
      </c>
      <c r="B526" s="66" t="s">
        <v>1687</v>
      </c>
      <c r="C526" s="66" t="s">
        <v>1688</v>
      </c>
      <c r="D526" s="66" t="s">
        <v>1509</v>
      </c>
      <c r="E526" s="67" t="s">
        <v>1689</v>
      </c>
    </row>
    <row r="527" spans="1:5" ht="15" x14ac:dyDescent="0.25">
      <c r="A527" s="65">
        <v>556</v>
      </c>
      <c r="B527" s="66" t="s">
        <v>1690</v>
      </c>
      <c r="C527" s="66" t="s">
        <v>1691</v>
      </c>
      <c r="D527" s="66" t="s">
        <v>1692</v>
      </c>
      <c r="E527" s="67" t="s">
        <v>1693</v>
      </c>
    </row>
    <row r="528" spans="1:5" ht="15" x14ac:dyDescent="0.25">
      <c r="A528" s="65">
        <v>557</v>
      </c>
      <c r="B528" s="66" t="s">
        <v>1694</v>
      </c>
      <c r="C528" s="66" t="s">
        <v>1695</v>
      </c>
      <c r="D528" s="66" t="s">
        <v>1696</v>
      </c>
      <c r="E528" s="67" t="s">
        <v>1697</v>
      </c>
    </row>
    <row r="529" spans="1:5" ht="15" x14ac:dyDescent="0.25">
      <c r="A529" s="65">
        <v>558</v>
      </c>
      <c r="B529" s="66" t="s">
        <v>1698</v>
      </c>
      <c r="C529" s="66" t="s">
        <v>1699</v>
      </c>
      <c r="D529" s="66" t="s">
        <v>1700</v>
      </c>
      <c r="E529" s="67" t="s">
        <v>1701</v>
      </c>
    </row>
    <row r="530" spans="1:5" x14ac:dyDescent="0.2">
      <c r="A530" s="62"/>
      <c r="B530" s="63"/>
      <c r="C530" s="63"/>
      <c r="D530" s="63"/>
      <c r="E530" s="64"/>
    </row>
    <row r="531" spans="1:5" ht="15" x14ac:dyDescent="0.25">
      <c r="A531" s="68">
        <v>601</v>
      </c>
      <c r="B531" s="69" t="s">
        <v>1702</v>
      </c>
      <c r="C531" s="69" t="s">
        <v>1702</v>
      </c>
      <c r="D531" s="69" t="s">
        <v>1702</v>
      </c>
      <c r="E531" s="70" t="s">
        <v>93</v>
      </c>
    </row>
    <row r="532" spans="1:5" ht="15" x14ac:dyDescent="0.25">
      <c r="A532" s="68">
        <v>602</v>
      </c>
      <c r="B532" s="69" t="s">
        <v>1703</v>
      </c>
      <c r="C532" s="69" t="s">
        <v>1704</v>
      </c>
      <c r="D532" s="69" t="s">
        <v>1705</v>
      </c>
      <c r="E532" s="70" t="s">
        <v>93</v>
      </c>
    </row>
    <row r="533" spans="1:5" ht="15" x14ac:dyDescent="0.25">
      <c r="A533" s="68">
        <v>603</v>
      </c>
      <c r="B533" s="69" t="s">
        <v>1706</v>
      </c>
      <c r="C533" s="69" t="s">
        <v>1707</v>
      </c>
      <c r="D533" s="69" t="s">
        <v>1708</v>
      </c>
      <c r="E533" s="70" t="s">
        <v>93</v>
      </c>
    </row>
    <row r="534" spans="1:5" ht="15" x14ac:dyDescent="0.25">
      <c r="A534" s="68">
        <v>604</v>
      </c>
      <c r="B534" s="69" t="s">
        <v>1709</v>
      </c>
      <c r="C534" s="69" t="s">
        <v>1710</v>
      </c>
      <c r="D534" s="69" t="s">
        <v>1711</v>
      </c>
      <c r="E534" s="70" t="s">
        <v>93</v>
      </c>
    </row>
    <row r="535" spans="1:5" ht="15" x14ac:dyDescent="0.25">
      <c r="A535" s="68">
        <v>605</v>
      </c>
      <c r="B535" s="69" t="s">
        <v>1712</v>
      </c>
      <c r="C535" s="69" t="s">
        <v>1713</v>
      </c>
      <c r="D535" s="69" t="s">
        <v>1714</v>
      </c>
      <c r="E535" s="70" t="s">
        <v>93</v>
      </c>
    </row>
    <row r="536" spans="1:5" ht="15" x14ac:dyDescent="0.25">
      <c r="A536" s="68">
        <v>606</v>
      </c>
      <c r="B536" s="69" t="s">
        <v>1715</v>
      </c>
      <c r="C536" s="69" t="s">
        <v>79</v>
      </c>
      <c r="D536" s="69" t="s">
        <v>1716</v>
      </c>
      <c r="E536" s="70" t="s">
        <v>93</v>
      </c>
    </row>
    <row r="537" spans="1:5" ht="15" x14ac:dyDescent="0.25">
      <c r="A537" s="68">
        <v>607</v>
      </c>
      <c r="B537" s="69" t="s">
        <v>1717</v>
      </c>
      <c r="C537" s="69" t="s">
        <v>1718</v>
      </c>
      <c r="D537" s="69" t="s">
        <v>1719</v>
      </c>
      <c r="E537" s="70" t="s">
        <v>93</v>
      </c>
    </row>
    <row r="538" spans="1:5" ht="15" x14ac:dyDescent="0.25">
      <c r="A538" s="68">
        <v>608</v>
      </c>
      <c r="B538" s="69" t="s">
        <v>1720</v>
      </c>
      <c r="C538" s="69" t="s">
        <v>1721</v>
      </c>
      <c r="D538" s="69" t="s">
        <v>1722</v>
      </c>
      <c r="E538" s="70" t="s">
        <v>93</v>
      </c>
    </row>
    <row r="539" spans="1:5" ht="15" x14ac:dyDescent="0.25">
      <c r="A539" s="68">
        <v>609</v>
      </c>
      <c r="B539" s="69" t="s">
        <v>1723</v>
      </c>
      <c r="C539" s="69" t="s">
        <v>1724</v>
      </c>
      <c r="D539" s="69" t="s">
        <v>1725</v>
      </c>
      <c r="E539" s="70" t="s">
        <v>93</v>
      </c>
    </row>
    <row r="540" spans="1:5" ht="15" x14ac:dyDescent="0.25">
      <c r="A540" s="68">
        <v>610</v>
      </c>
      <c r="B540" s="69" t="s">
        <v>1726</v>
      </c>
      <c r="C540" s="69" t="s">
        <v>1727</v>
      </c>
      <c r="D540" s="69" t="s">
        <v>1727</v>
      </c>
      <c r="E540" s="70" t="s">
        <v>93</v>
      </c>
    </row>
    <row r="541" spans="1:5" ht="15" x14ac:dyDescent="0.25">
      <c r="A541" s="68">
        <v>611</v>
      </c>
      <c r="B541" s="69" t="s">
        <v>1728</v>
      </c>
      <c r="C541" s="69" t="s">
        <v>1729</v>
      </c>
      <c r="D541" s="69" t="s">
        <v>1730</v>
      </c>
      <c r="E541" s="70" t="s">
        <v>93</v>
      </c>
    </row>
    <row r="542" spans="1:5" ht="15" x14ac:dyDescent="0.25">
      <c r="A542" s="68">
        <v>612</v>
      </c>
      <c r="B542" s="69" t="s">
        <v>1731</v>
      </c>
      <c r="C542" s="69" t="s">
        <v>1732</v>
      </c>
      <c r="D542" s="69" t="s">
        <v>1733</v>
      </c>
      <c r="E542" s="70" t="s">
        <v>93</v>
      </c>
    </row>
    <row r="543" spans="1:5" ht="15" x14ac:dyDescent="0.25">
      <c r="A543" s="68">
        <v>613</v>
      </c>
      <c r="B543" s="69" t="s">
        <v>1734</v>
      </c>
      <c r="C543" s="69" t="s">
        <v>1735</v>
      </c>
      <c r="D543" s="69" t="s">
        <v>1736</v>
      </c>
      <c r="E543" s="70" t="s">
        <v>93</v>
      </c>
    </row>
    <row r="544" spans="1:5" ht="15" x14ac:dyDescent="0.25">
      <c r="A544" s="68">
        <v>614</v>
      </c>
      <c r="B544" s="69" t="s">
        <v>1737</v>
      </c>
      <c r="C544" s="69" t="s">
        <v>1738</v>
      </c>
      <c r="D544" s="69" t="s">
        <v>1739</v>
      </c>
      <c r="E544" s="70" t="s">
        <v>93</v>
      </c>
    </row>
    <row r="545" spans="1:5" ht="15" x14ac:dyDescent="0.25">
      <c r="A545" s="68">
        <v>615</v>
      </c>
      <c r="B545" s="69" t="s">
        <v>1740</v>
      </c>
      <c r="C545" s="69" t="s">
        <v>1741</v>
      </c>
      <c r="D545" s="69" t="s">
        <v>1742</v>
      </c>
      <c r="E545" s="70" t="s">
        <v>93</v>
      </c>
    </row>
    <row r="546" spans="1:5" ht="15" x14ac:dyDescent="0.25">
      <c r="A546" s="68">
        <v>616</v>
      </c>
      <c r="B546" s="69" t="s">
        <v>1743</v>
      </c>
      <c r="C546" s="69" t="s">
        <v>1744</v>
      </c>
      <c r="D546" s="69" t="s">
        <v>1745</v>
      </c>
      <c r="E546" s="70" t="s">
        <v>93</v>
      </c>
    </row>
    <row r="547" spans="1:5" ht="15" x14ac:dyDescent="0.25">
      <c r="A547" s="68">
        <v>617</v>
      </c>
      <c r="B547" s="69" t="s">
        <v>1746</v>
      </c>
      <c r="C547" s="69" t="s">
        <v>1747</v>
      </c>
      <c r="D547" s="69" t="s">
        <v>1748</v>
      </c>
      <c r="E547" s="70" t="s">
        <v>93</v>
      </c>
    </row>
    <row r="548" spans="1:5" ht="15" x14ac:dyDescent="0.25">
      <c r="A548" s="68">
        <v>618</v>
      </c>
      <c r="B548" s="69" t="s">
        <v>1749</v>
      </c>
      <c r="C548" s="69" t="s">
        <v>1750</v>
      </c>
      <c r="D548" s="69" t="s">
        <v>1751</v>
      </c>
      <c r="E548" s="70" t="s">
        <v>93</v>
      </c>
    </row>
    <row r="549" spans="1:5" ht="15" x14ac:dyDescent="0.25">
      <c r="A549" s="68">
        <v>619</v>
      </c>
      <c r="B549" s="69" t="s">
        <v>1752</v>
      </c>
      <c r="C549" s="69" t="s">
        <v>1753</v>
      </c>
      <c r="D549" s="69" t="s">
        <v>1754</v>
      </c>
      <c r="E549" s="70" t="s">
        <v>93</v>
      </c>
    </row>
    <row r="550" spans="1:5" ht="15" x14ac:dyDescent="0.25">
      <c r="A550" s="68">
        <v>620</v>
      </c>
      <c r="B550" s="69" t="s">
        <v>1755</v>
      </c>
      <c r="C550" s="69" t="s">
        <v>1756</v>
      </c>
      <c r="D550" s="69" t="s">
        <v>1757</v>
      </c>
      <c r="E550" s="70" t="s">
        <v>93</v>
      </c>
    </row>
    <row r="551" spans="1:5" ht="15" x14ac:dyDescent="0.25">
      <c r="A551" s="68">
        <v>621</v>
      </c>
      <c r="B551" s="69" t="s">
        <v>1758</v>
      </c>
      <c r="C551" s="69" t="s">
        <v>1759</v>
      </c>
      <c r="D551" s="69" t="s">
        <v>1760</v>
      </c>
      <c r="E551" s="70" t="s">
        <v>93</v>
      </c>
    </row>
    <row r="552" spans="1:5" ht="15" x14ac:dyDescent="0.25">
      <c r="A552" s="68">
        <v>622</v>
      </c>
      <c r="B552" s="69" t="s">
        <v>1761</v>
      </c>
      <c r="C552" s="69" t="s">
        <v>1762</v>
      </c>
      <c r="D552" s="69" t="s">
        <v>1763</v>
      </c>
      <c r="E552" s="70" t="s">
        <v>93</v>
      </c>
    </row>
    <row r="553" spans="1:5" ht="15" x14ac:dyDescent="0.25">
      <c r="A553" s="68">
        <v>623</v>
      </c>
      <c r="B553" s="69" t="s">
        <v>1764</v>
      </c>
      <c r="C553" s="69" t="s">
        <v>1765</v>
      </c>
      <c r="D553" s="69" t="s">
        <v>1766</v>
      </c>
      <c r="E553" s="70" t="s">
        <v>93</v>
      </c>
    </row>
    <row r="554" spans="1:5" ht="15" x14ac:dyDescent="0.25">
      <c r="A554" s="68">
        <v>624</v>
      </c>
      <c r="B554" s="69" t="s">
        <v>1767</v>
      </c>
      <c r="C554" s="69" t="s">
        <v>1768</v>
      </c>
      <c r="D554" s="69" t="s">
        <v>1769</v>
      </c>
      <c r="E554" s="70" t="s">
        <v>93</v>
      </c>
    </row>
    <row r="555" spans="1:5" ht="15" x14ac:dyDescent="0.25">
      <c r="A555" s="68">
        <v>625</v>
      </c>
      <c r="B555" s="69" t="s">
        <v>1770</v>
      </c>
      <c r="C555" s="69" t="s">
        <v>1771</v>
      </c>
      <c r="D555" s="69" t="s">
        <v>1772</v>
      </c>
      <c r="E555" s="70" t="s">
        <v>93</v>
      </c>
    </row>
    <row r="556" spans="1:5" ht="15" x14ac:dyDescent="0.25">
      <c r="A556" s="68">
        <v>626</v>
      </c>
      <c r="B556" s="69" t="s">
        <v>1773</v>
      </c>
      <c r="C556" s="69" t="s">
        <v>1774</v>
      </c>
      <c r="D556" s="69" t="s">
        <v>1775</v>
      </c>
      <c r="E556" s="70" t="s">
        <v>93</v>
      </c>
    </row>
    <row r="557" spans="1:5" ht="15" x14ac:dyDescent="0.25">
      <c r="A557" s="68">
        <v>627</v>
      </c>
      <c r="B557" s="69" t="s">
        <v>1776</v>
      </c>
      <c r="C557" s="69" t="s">
        <v>1777</v>
      </c>
      <c r="D557" s="69" t="s">
        <v>1778</v>
      </c>
      <c r="E557" s="70" t="s">
        <v>93</v>
      </c>
    </row>
    <row r="558" spans="1:5" ht="15" x14ac:dyDescent="0.25">
      <c r="A558" s="68">
        <v>628</v>
      </c>
      <c r="B558" s="69" t="s">
        <v>1779</v>
      </c>
      <c r="C558" s="69" t="s">
        <v>1780</v>
      </c>
      <c r="D558" s="69" t="s">
        <v>1781</v>
      </c>
      <c r="E558" s="70" t="s">
        <v>93</v>
      </c>
    </row>
    <row r="559" spans="1:5" ht="15" x14ac:dyDescent="0.25">
      <c r="A559" s="68">
        <v>629</v>
      </c>
      <c r="B559" s="69" t="s">
        <v>1782</v>
      </c>
      <c r="C559" s="69" t="s">
        <v>1783</v>
      </c>
      <c r="D559" s="69" t="s">
        <v>1784</v>
      </c>
      <c r="E559" s="70" t="s">
        <v>93</v>
      </c>
    </row>
    <row r="560" spans="1:5" ht="15" x14ac:dyDescent="0.25">
      <c r="A560" s="68">
        <v>630</v>
      </c>
      <c r="B560" s="69" t="s">
        <v>1785</v>
      </c>
      <c r="C560" s="69" t="s">
        <v>1786</v>
      </c>
      <c r="D560" s="69" t="s">
        <v>1787</v>
      </c>
      <c r="E560" s="70" t="s">
        <v>93</v>
      </c>
    </row>
    <row r="561" spans="1:5" ht="15" x14ac:dyDescent="0.25">
      <c r="A561" s="68">
        <v>631</v>
      </c>
      <c r="B561" s="69" t="s">
        <v>1788</v>
      </c>
      <c r="C561" s="69" t="s">
        <v>1789</v>
      </c>
      <c r="D561" s="69" t="s">
        <v>1790</v>
      </c>
      <c r="E561" s="70" t="s">
        <v>93</v>
      </c>
    </row>
    <row r="562" spans="1:5" ht="15" x14ac:dyDescent="0.25">
      <c r="A562" s="68">
        <v>632</v>
      </c>
      <c r="B562" s="69" t="s">
        <v>1791</v>
      </c>
      <c r="C562" s="69" t="s">
        <v>1792</v>
      </c>
      <c r="D562" s="69" t="s">
        <v>1793</v>
      </c>
      <c r="E562" s="70" t="s">
        <v>93</v>
      </c>
    </row>
    <row r="563" spans="1:5" ht="15" x14ac:dyDescent="0.25">
      <c r="A563" s="68">
        <v>633</v>
      </c>
      <c r="B563" s="69" t="s">
        <v>1794</v>
      </c>
      <c r="C563" s="69" t="s">
        <v>1795</v>
      </c>
      <c r="D563" s="69" t="s">
        <v>1796</v>
      </c>
      <c r="E563" s="70" t="s">
        <v>93</v>
      </c>
    </row>
    <row r="564" spans="1:5" ht="15" x14ac:dyDescent="0.25">
      <c r="A564" s="68">
        <v>634</v>
      </c>
      <c r="B564" s="69" t="s">
        <v>1797</v>
      </c>
      <c r="C564" s="69" t="s">
        <v>1798</v>
      </c>
      <c r="D564" s="69" t="s">
        <v>1799</v>
      </c>
      <c r="E564" s="70" t="s">
        <v>93</v>
      </c>
    </row>
    <row r="565" spans="1:5" ht="15" x14ac:dyDescent="0.25">
      <c r="A565" s="68">
        <v>635</v>
      </c>
      <c r="B565" s="69" t="s">
        <v>1800</v>
      </c>
      <c r="C565" s="69" t="s">
        <v>1801</v>
      </c>
      <c r="D565" s="69" t="s">
        <v>1802</v>
      </c>
      <c r="E565" s="70" t="s">
        <v>93</v>
      </c>
    </row>
    <row r="566" spans="1:5" ht="15" x14ac:dyDescent="0.25">
      <c r="A566" s="68">
        <v>636</v>
      </c>
      <c r="B566" s="69" t="s">
        <v>1803</v>
      </c>
      <c r="C566" s="69" t="s">
        <v>1804</v>
      </c>
      <c r="D566" s="69" t="s">
        <v>1805</v>
      </c>
      <c r="E566" s="70" t="s">
        <v>93</v>
      </c>
    </row>
    <row r="567" spans="1:5" ht="15" x14ac:dyDescent="0.25">
      <c r="A567" s="68">
        <v>637</v>
      </c>
      <c r="B567" s="69" t="s">
        <v>1806</v>
      </c>
      <c r="C567" s="69" t="s">
        <v>1807</v>
      </c>
      <c r="D567" s="69" t="s">
        <v>1808</v>
      </c>
      <c r="E567" s="70" t="s">
        <v>93</v>
      </c>
    </row>
    <row r="568" spans="1:5" ht="15" x14ac:dyDescent="0.25">
      <c r="A568" s="68">
        <v>638</v>
      </c>
      <c r="B568" s="69" t="s">
        <v>1809</v>
      </c>
      <c r="C568" s="69" t="s">
        <v>1810</v>
      </c>
      <c r="D568" s="69" t="s">
        <v>1811</v>
      </c>
      <c r="E568" s="70" t="s">
        <v>93</v>
      </c>
    </row>
    <row r="569" spans="1:5" ht="15" x14ac:dyDescent="0.25">
      <c r="A569" s="68">
        <v>639</v>
      </c>
      <c r="B569" s="69" t="s">
        <v>1812</v>
      </c>
      <c r="C569" s="69" t="s">
        <v>1813</v>
      </c>
      <c r="D569" s="69" t="s">
        <v>1814</v>
      </c>
      <c r="E569" s="70" t="s">
        <v>93</v>
      </c>
    </row>
    <row r="570" spans="1:5" ht="15" x14ac:dyDescent="0.25">
      <c r="A570" s="68">
        <v>640</v>
      </c>
      <c r="B570" s="69" t="s">
        <v>1815</v>
      </c>
      <c r="C570" s="69" t="s">
        <v>1816</v>
      </c>
      <c r="D570" s="69" t="s">
        <v>1817</v>
      </c>
      <c r="E570" s="70" t="s">
        <v>93</v>
      </c>
    </row>
    <row r="571" spans="1:5" ht="15" x14ac:dyDescent="0.25">
      <c r="A571" s="68">
        <v>641</v>
      </c>
      <c r="B571" s="69" t="s">
        <v>1818</v>
      </c>
      <c r="C571" s="69" t="s">
        <v>1819</v>
      </c>
      <c r="D571" s="69" t="s">
        <v>1820</v>
      </c>
      <c r="E571" s="70" t="s">
        <v>93</v>
      </c>
    </row>
    <row r="572" spans="1:5" ht="15" x14ac:dyDescent="0.25">
      <c r="A572" s="68">
        <v>642</v>
      </c>
      <c r="B572" s="69" t="s">
        <v>1821</v>
      </c>
      <c r="C572" s="69" t="s">
        <v>1822</v>
      </c>
      <c r="D572" s="69" t="s">
        <v>1823</v>
      </c>
      <c r="E572" s="70" t="s">
        <v>93</v>
      </c>
    </row>
    <row r="573" spans="1:5" ht="15" x14ac:dyDescent="0.25">
      <c r="A573" s="68">
        <v>643</v>
      </c>
      <c r="B573" s="69" t="s">
        <v>1824</v>
      </c>
      <c r="C573" s="69" t="s">
        <v>1825</v>
      </c>
      <c r="D573" s="69" t="s">
        <v>1826</v>
      </c>
      <c r="E573" s="70" t="s">
        <v>93</v>
      </c>
    </row>
    <row r="574" spans="1:5" ht="15" x14ac:dyDescent="0.25">
      <c r="A574" s="68">
        <v>644</v>
      </c>
      <c r="B574" s="69" t="s">
        <v>1827</v>
      </c>
      <c r="C574" s="69" t="s">
        <v>1828</v>
      </c>
      <c r="D574" s="69" t="s">
        <v>1829</v>
      </c>
      <c r="E574" s="70" t="s">
        <v>93</v>
      </c>
    </row>
    <row r="575" spans="1:5" ht="15" x14ac:dyDescent="0.25">
      <c r="A575" s="68">
        <v>645</v>
      </c>
      <c r="B575" s="69" t="s">
        <v>1830</v>
      </c>
      <c r="C575" s="69" t="s">
        <v>1831</v>
      </c>
      <c r="D575" s="69" t="s">
        <v>1832</v>
      </c>
      <c r="E575" s="70" t="s">
        <v>93</v>
      </c>
    </row>
    <row r="576" spans="1:5" ht="15" x14ac:dyDescent="0.25">
      <c r="A576" s="68">
        <v>646</v>
      </c>
      <c r="B576" s="69" t="s">
        <v>1833</v>
      </c>
      <c r="C576" s="69" t="s">
        <v>1834</v>
      </c>
      <c r="D576" s="69" t="s">
        <v>1835</v>
      </c>
      <c r="E576" s="70" t="s">
        <v>93</v>
      </c>
    </row>
    <row r="577" spans="1:5" ht="15" x14ac:dyDescent="0.25">
      <c r="A577" s="68">
        <v>647</v>
      </c>
      <c r="B577" s="69" t="s">
        <v>1836</v>
      </c>
      <c r="C577" s="69" t="s">
        <v>1837</v>
      </c>
      <c r="D577" s="69" t="s">
        <v>1838</v>
      </c>
      <c r="E577" s="70" t="s">
        <v>93</v>
      </c>
    </row>
    <row r="578" spans="1:5" ht="15" x14ac:dyDescent="0.25">
      <c r="A578" s="68">
        <v>648</v>
      </c>
      <c r="B578" s="69" t="s">
        <v>1839</v>
      </c>
      <c r="C578" s="69" t="s">
        <v>1840</v>
      </c>
      <c r="D578" s="69" t="s">
        <v>1841</v>
      </c>
      <c r="E578" s="70" t="s">
        <v>93</v>
      </c>
    </row>
    <row r="579" spans="1:5" ht="15" x14ac:dyDescent="0.25">
      <c r="A579" s="68">
        <v>649</v>
      </c>
      <c r="B579" s="69" t="s">
        <v>1842</v>
      </c>
      <c r="C579" s="69" t="s">
        <v>1843</v>
      </c>
      <c r="D579" s="69" t="s">
        <v>1844</v>
      </c>
      <c r="E579" s="70" t="s">
        <v>93</v>
      </c>
    </row>
    <row r="580" spans="1:5" ht="15" x14ac:dyDescent="0.25">
      <c r="A580" s="68">
        <v>650</v>
      </c>
      <c r="B580" s="69" t="s">
        <v>1845</v>
      </c>
      <c r="C580" s="69" t="s">
        <v>1846</v>
      </c>
      <c r="D580" s="69" t="s">
        <v>1847</v>
      </c>
      <c r="E580" s="70" t="s">
        <v>93</v>
      </c>
    </row>
    <row r="581" spans="1:5" ht="15" x14ac:dyDescent="0.25">
      <c r="A581" s="68">
        <v>651</v>
      </c>
      <c r="B581" s="69" t="s">
        <v>1848</v>
      </c>
      <c r="C581" s="69" t="s">
        <v>1849</v>
      </c>
      <c r="D581" s="69" t="s">
        <v>1850</v>
      </c>
      <c r="E581" s="70" t="s">
        <v>93</v>
      </c>
    </row>
    <row r="582" spans="1:5" ht="15" x14ac:dyDescent="0.25">
      <c r="A582" s="68">
        <v>652</v>
      </c>
      <c r="B582" s="69" t="s">
        <v>1851</v>
      </c>
      <c r="C582" s="69" t="s">
        <v>1852</v>
      </c>
      <c r="D582" s="69" t="s">
        <v>1853</v>
      </c>
      <c r="E582" s="70" t="s">
        <v>93</v>
      </c>
    </row>
    <row r="583" spans="1:5" ht="15" x14ac:dyDescent="0.25">
      <c r="A583" s="68">
        <v>653</v>
      </c>
      <c r="B583" s="69" t="s">
        <v>1854</v>
      </c>
      <c r="C583" s="69" t="s">
        <v>1855</v>
      </c>
      <c r="D583" s="69" t="s">
        <v>1856</v>
      </c>
      <c r="E583" s="70" t="s">
        <v>93</v>
      </c>
    </row>
    <row r="584" spans="1:5" ht="15" x14ac:dyDescent="0.25">
      <c r="A584" s="68">
        <v>654</v>
      </c>
      <c r="B584" s="69" t="s">
        <v>1857</v>
      </c>
      <c r="C584" s="69" t="s">
        <v>1858</v>
      </c>
      <c r="D584" s="69" t="s">
        <v>1859</v>
      </c>
      <c r="E584" s="70" t="s">
        <v>93</v>
      </c>
    </row>
    <row r="585" spans="1:5" ht="15" x14ac:dyDescent="0.25">
      <c r="A585" s="68">
        <v>655</v>
      </c>
      <c r="B585" s="69" t="s">
        <v>1860</v>
      </c>
      <c r="C585" s="69" t="s">
        <v>1861</v>
      </c>
      <c r="D585" s="69" t="s">
        <v>1862</v>
      </c>
      <c r="E585" s="70" t="s">
        <v>93</v>
      </c>
    </row>
    <row r="586" spans="1:5" ht="15" x14ac:dyDescent="0.25">
      <c r="A586" s="68">
        <v>656</v>
      </c>
      <c r="B586" s="69" t="s">
        <v>1863</v>
      </c>
      <c r="C586" s="69" t="s">
        <v>1864</v>
      </c>
      <c r="D586" s="69" t="s">
        <v>1865</v>
      </c>
      <c r="E586" s="70" t="s">
        <v>93</v>
      </c>
    </row>
    <row r="587" spans="1:5" ht="15" x14ac:dyDescent="0.25">
      <c r="A587" s="68">
        <v>657</v>
      </c>
      <c r="B587" s="69" t="s">
        <v>1866</v>
      </c>
      <c r="C587" s="69" t="s">
        <v>1867</v>
      </c>
      <c r="D587" s="69" t="s">
        <v>1868</v>
      </c>
      <c r="E587" s="70" t="s">
        <v>93</v>
      </c>
    </row>
    <row r="588" spans="1:5" ht="15" x14ac:dyDescent="0.25">
      <c r="A588" s="68">
        <v>658</v>
      </c>
      <c r="B588" s="69" t="s">
        <v>1869</v>
      </c>
      <c r="C588" s="69" t="s">
        <v>1870</v>
      </c>
      <c r="D588" s="69" t="s">
        <v>1871</v>
      </c>
      <c r="E588" s="70" t="s">
        <v>93</v>
      </c>
    </row>
    <row r="589" spans="1:5" ht="15" x14ac:dyDescent="0.25">
      <c r="A589" s="68">
        <v>659</v>
      </c>
      <c r="B589" s="69" t="s">
        <v>1872</v>
      </c>
      <c r="C589" s="69" t="s">
        <v>1873</v>
      </c>
      <c r="D589" s="69" t="s">
        <v>1873</v>
      </c>
      <c r="E589" s="70" t="s">
        <v>93</v>
      </c>
    </row>
    <row r="590" spans="1:5" ht="15" x14ac:dyDescent="0.25">
      <c r="A590" s="68">
        <v>660</v>
      </c>
      <c r="B590" s="69" t="s">
        <v>1874</v>
      </c>
      <c r="C590" s="69" t="s">
        <v>1875</v>
      </c>
      <c r="D590" s="69" t="s">
        <v>1876</v>
      </c>
      <c r="E590" s="70" t="s">
        <v>93</v>
      </c>
    </row>
    <row r="591" spans="1:5" ht="15" x14ac:dyDescent="0.25">
      <c r="A591" s="68">
        <v>661</v>
      </c>
      <c r="B591" s="69" t="s">
        <v>1877</v>
      </c>
      <c r="C591" s="69" t="s">
        <v>1878</v>
      </c>
      <c r="D591" s="69" t="s">
        <v>1879</v>
      </c>
      <c r="E591" s="70" t="s">
        <v>93</v>
      </c>
    </row>
    <row r="592" spans="1:5" ht="15" x14ac:dyDescent="0.25">
      <c r="A592" s="68">
        <v>662</v>
      </c>
      <c r="B592" s="69" t="s">
        <v>1880</v>
      </c>
      <c r="C592" s="69" t="s">
        <v>1881</v>
      </c>
      <c r="D592" s="69" t="s">
        <v>1882</v>
      </c>
      <c r="E592" s="70" t="s">
        <v>93</v>
      </c>
    </row>
    <row r="593" spans="1:5" ht="15" x14ac:dyDescent="0.25">
      <c r="A593" s="68">
        <v>663</v>
      </c>
      <c r="B593" s="69" t="s">
        <v>1883</v>
      </c>
      <c r="C593" s="69" t="s">
        <v>1884</v>
      </c>
      <c r="D593" s="69" t="s">
        <v>1884</v>
      </c>
      <c r="E593" s="70" t="s">
        <v>93</v>
      </c>
    </row>
    <row r="594" spans="1:5" ht="15" x14ac:dyDescent="0.25">
      <c r="A594" s="68">
        <v>664</v>
      </c>
      <c r="B594" s="69" t="s">
        <v>1885</v>
      </c>
      <c r="C594" s="69" t="s">
        <v>1886</v>
      </c>
      <c r="D594" s="69" t="s">
        <v>1886</v>
      </c>
      <c r="E594" s="70" t="s">
        <v>93</v>
      </c>
    </row>
    <row r="595" spans="1:5" ht="15" x14ac:dyDescent="0.25">
      <c r="A595" s="68">
        <v>665</v>
      </c>
      <c r="B595" s="69" t="s">
        <v>1887</v>
      </c>
      <c r="C595" s="69" t="s">
        <v>1888</v>
      </c>
      <c r="D595" s="69" t="s">
        <v>1889</v>
      </c>
      <c r="E595" s="70" t="s">
        <v>93</v>
      </c>
    </row>
    <row r="596" spans="1:5" ht="15" x14ac:dyDescent="0.25">
      <c r="A596" s="68">
        <v>666</v>
      </c>
      <c r="B596" s="69" t="s">
        <v>1890</v>
      </c>
      <c r="C596" s="69" t="s">
        <v>1891</v>
      </c>
      <c r="D596" s="69" t="s">
        <v>1892</v>
      </c>
      <c r="E596" s="70" t="s">
        <v>93</v>
      </c>
    </row>
    <row r="597" spans="1:5" ht="15" x14ac:dyDescent="0.25">
      <c r="A597" s="68">
        <v>667</v>
      </c>
      <c r="B597" s="69" t="s">
        <v>1893</v>
      </c>
      <c r="C597" s="69" t="s">
        <v>1894</v>
      </c>
      <c r="D597" s="69" t="s">
        <v>1895</v>
      </c>
      <c r="E597" s="70" t="s">
        <v>93</v>
      </c>
    </row>
    <row r="598" spans="1:5" ht="15" x14ac:dyDescent="0.25">
      <c r="A598" s="68">
        <v>668</v>
      </c>
      <c r="B598" s="69" t="s">
        <v>1896</v>
      </c>
      <c r="C598" s="69" t="s">
        <v>1897</v>
      </c>
      <c r="D598" s="69" t="s">
        <v>1898</v>
      </c>
      <c r="E598" s="70" t="s">
        <v>93</v>
      </c>
    </row>
    <row r="599" spans="1:5" ht="15" x14ac:dyDescent="0.25">
      <c r="A599" s="68">
        <v>669</v>
      </c>
      <c r="B599" s="69" t="s">
        <v>1899</v>
      </c>
      <c r="C599" s="69" t="s">
        <v>1900</v>
      </c>
      <c r="D599" s="69" t="s">
        <v>1901</v>
      </c>
      <c r="E599" s="70" t="s">
        <v>93</v>
      </c>
    </row>
    <row r="600" spans="1:5" ht="15" x14ac:dyDescent="0.25">
      <c r="A600" s="68">
        <v>670</v>
      </c>
      <c r="B600" s="69" t="s">
        <v>1902</v>
      </c>
      <c r="C600" s="69" t="s">
        <v>1903</v>
      </c>
      <c r="D600" s="69" t="s">
        <v>1904</v>
      </c>
      <c r="E600" s="70" t="s">
        <v>93</v>
      </c>
    </row>
    <row r="601" spans="1:5" ht="15" x14ac:dyDescent="0.25">
      <c r="A601" s="68">
        <v>671</v>
      </c>
      <c r="B601" s="69" t="s">
        <v>1905</v>
      </c>
      <c r="C601" s="69" t="s">
        <v>1906</v>
      </c>
      <c r="D601" s="69" t="s">
        <v>1907</v>
      </c>
      <c r="E601" s="70" t="s">
        <v>93</v>
      </c>
    </row>
    <row r="602" spans="1:5" ht="15" x14ac:dyDescent="0.25">
      <c r="A602" s="68">
        <v>672</v>
      </c>
      <c r="B602" s="69" t="s">
        <v>1908</v>
      </c>
      <c r="C602" s="69" t="s">
        <v>1909</v>
      </c>
      <c r="D602" s="69" t="s">
        <v>1910</v>
      </c>
      <c r="E602" s="70" t="s">
        <v>93</v>
      </c>
    </row>
    <row r="603" spans="1:5" ht="15" x14ac:dyDescent="0.25">
      <c r="A603" s="68">
        <v>673</v>
      </c>
      <c r="B603" s="69" t="s">
        <v>1911</v>
      </c>
      <c r="C603" s="69" t="s">
        <v>1912</v>
      </c>
      <c r="D603" s="69" t="s">
        <v>1913</v>
      </c>
      <c r="E603" s="70" t="s">
        <v>93</v>
      </c>
    </row>
    <row r="604" spans="1:5" ht="15" x14ac:dyDescent="0.25">
      <c r="A604" s="68">
        <v>674</v>
      </c>
      <c r="B604" s="69" t="s">
        <v>1914</v>
      </c>
      <c r="C604" s="69" t="s">
        <v>1915</v>
      </c>
      <c r="D604" s="69" t="s">
        <v>1916</v>
      </c>
      <c r="E604" s="70" t="s">
        <v>93</v>
      </c>
    </row>
    <row r="605" spans="1:5" ht="15" x14ac:dyDescent="0.25">
      <c r="A605" s="68">
        <v>675</v>
      </c>
      <c r="B605" s="69" t="s">
        <v>1917</v>
      </c>
      <c r="C605" s="69" t="s">
        <v>1918</v>
      </c>
      <c r="D605" s="69" t="s">
        <v>1918</v>
      </c>
      <c r="E605" s="70" t="s">
        <v>93</v>
      </c>
    </row>
    <row r="606" spans="1:5" ht="15" x14ac:dyDescent="0.25">
      <c r="A606" s="68">
        <v>676</v>
      </c>
      <c r="B606" s="69" t="s">
        <v>1919</v>
      </c>
      <c r="C606" s="69" t="s">
        <v>80</v>
      </c>
      <c r="D606" s="69" t="s">
        <v>1920</v>
      </c>
      <c r="E606" s="70" t="s">
        <v>93</v>
      </c>
    </row>
    <row r="607" spans="1:5" ht="15" x14ac:dyDescent="0.25">
      <c r="A607" s="68">
        <v>677</v>
      </c>
      <c r="B607" s="69" t="s">
        <v>1921</v>
      </c>
      <c r="C607" s="69" t="s">
        <v>81</v>
      </c>
      <c r="D607" s="69" t="s">
        <v>1922</v>
      </c>
      <c r="E607" s="70" t="s">
        <v>93</v>
      </c>
    </row>
    <row r="608" spans="1:5" ht="15" x14ac:dyDescent="0.25">
      <c r="A608" s="68">
        <v>678</v>
      </c>
      <c r="B608" s="69" t="s">
        <v>1923</v>
      </c>
      <c r="C608" s="69" t="s">
        <v>1924</v>
      </c>
      <c r="D608" s="69" t="s">
        <v>1925</v>
      </c>
      <c r="E608" s="70" t="s">
        <v>93</v>
      </c>
    </row>
    <row r="609" spans="1:5" ht="15" x14ac:dyDescent="0.25">
      <c r="A609" s="68">
        <v>679</v>
      </c>
      <c r="B609" s="69" t="s">
        <v>1926</v>
      </c>
      <c r="C609" s="69" t="s">
        <v>82</v>
      </c>
      <c r="D609" s="69" t="s">
        <v>1927</v>
      </c>
      <c r="E609" s="70" t="s">
        <v>93</v>
      </c>
    </row>
    <row r="610" spans="1:5" ht="15" x14ac:dyDescent="0.25">
      <c r="A610" s="68">
        <v>680</v>
      </c>
      <c r="B610" s="69" t="s">
        <v>1928</v>
      </c>
      <c r="C610" s="69" t="s">
        <v>1929</v>
      </c>
      <c r="D610" s="69" t="s">
        <v>1930</v>
      </c>
      <c r="E610" s="70" t="s">
        <v>93</v>
      </c>
    </row>
    <row r="611" spans="1:5" ht="15" x14ac:dyDescent="0.25">
      <c r="A611" s="68">
        <v>681</v>
      </c>
      <c r="B611" s="69" t="s">
        <v>1931</v>
      </c>
      <c r="C611" s="69" t="s">
        <v>1932</v>
      </c>
      <c r="D611" s="69" t="s">
        <v>1933</v>
      </c>
      <c r="E611" s="70" t="s">
        <v>93</v>
      </c>
    </row>
    <row r="612" spans="1:5" ht="15" x14ac:dyDescent="0.25">
      <c r="A612" s="68">
        <v>682</v>
      </c>
      <c r="B612" s="69" t="s">
        <v>1934</v>
      </c>
      <c r="C612" s="69" t="s">
        <v>1935</v>
      </c>
      <c r="D612" s="69" t="s">
        <v>1936</v>
      </c>
      <c r="E612" s="70" t="s">
        <v>93</v>
      </c>
    </row>
    <row r="613" spans="1:5" ht="15" x14ac:dyDescent="0.25">
      <c r="A613" s="68">
        <v>683</v>
      </c>
      <c r="B613" s="69" t="s">
        <v>1937</v>
      </c>
      <c r="C613" s="69" t="s">
        <v>1938</v>
      </c>
      <c r="D613" s="69" t="s">
        <v>1939</v>
      </c>
      <c r="E613" s="70" t="s">
        <v>93</v>
      </c>
    </row>
    <row r="614" spans="1:5" ht="15" x14ac:dyDescent="0.25">
      <c r="A614" s="68">
        <v>684</v>
      </c>
      <c r="B614" s="69" t="s">
        <v>1940</v>
      </c>
      <c r="C614" s="69" t="s">
        <v>1941</v>
      </c>
      <c r="D614" s="69" t="s">
        <v>1942</v>
      </c>
      <c r="E614" s="70" t="s">
        <v>93</v>
      </c>
    </row>
    <row r="615" spans="1:5" ht="15" x14ac:dyDescent="0.25">
      <c r="A615" s="68">
        <v>685</v>
      </c>
      <c r="B615" s="69" t="s">
        <v>1943</v>
      </c>
      <c r="C615" s="69" t="s">
        <v>1944</v>
      </c>
      <c r="D615" s="69" t="s">
        <v>1945</v>
      </c>
      <c r="E615" s="70" t="s">
        <v>93</v>
      </c>
    </row>
    <row r="616" spans="1:5" ht="15" x14ac:dyDescent="0.25">
      <c r="A616" s="68">
        <v>686</v>
      </c>
      <c r="B616" s="69" t="s">
        <v>1946</v>
      </c>
      <c r="C616" s="69" t="s">
        <v>1947</v>
      </c>
      <c r="D616" s="69" t="s">
        <v>1948</v>
      </c>
      <c r="E616" s="70" t="s">
        <v>93</v>
      </c>
    </row>
    <row r="617" spans="1:5" ht="15" x14ac:dyDescent="0.25">
      <c r="A617" s="68">
        <v>687</v>
      </c>
      <c r="B617" s="69" t="s">
        <v>1949</v>
      </c>
      <c r="C617" s="69" t="s">
        <v>1950</v>
      </c>
      <c r="D617" s="69" t="s">
        <v>1951</v>
      </c>
      <c r="E617" s="70" t="s">
        <v>93</v>
      </c>
    </row>
    <row r="618" spans="1:5" ht="15" x14ac:dyDescent="0.25">
      <c r="A618" s="68">
        <v>688</v>
      </c>
      <c r="B618" s="69" t="s">
        <v>1952</v>
      </c>
      <c r="C618" s="69" t="s">
        <v>1952</v>
      </c>
      <c r="D618" s="69" t="s">
        <v>1952</v>
      </c>
      <c r="E618" s="70" t="s">
        <v>93</v>
      </c>
    </row>
    <row r="619" spans="1:5" ht="15" x14ac:dyDescent="0.25">
      <c r="A619" s="68">
        <v>689</v>
      </c>
      <c r="B619" s="69" t="s">
        <v>1953</v>
      </c>
      <c r="C619" s="69" t="s">
        <v>1954</v>
      </c>
      <c r="D619" s="69" t="s">
        <v>1955</v>
      </c>
      <c r="E619" s="70" t="s">
        <v>93</v>
      </c>
    </row>
    <row r="620" spans="1:5" ht="15" x14ac:dyDescent="0.25">
      <c r="A620" s="68">
        <v>690</v>
      </c>
      <c r="B620" s="69" t="s">
        <v>1956</v>
      </c>
      <c r="C620" s="69" t="s">
        <v>1957</v>
      </c>
      <c r="D620" s="69" t="s">
        <v>1958</v>
      </c>
      <c r="E620" s="70" t="s">
        <v>93</v>
      </c>
    </row>
    <row r="621" spans="1:5" ht="15" x14ac:dyDescent="0.25">
      <c r="A621" s="68">
        <v>691</v>
      </c>
      <c r="B621" s="69" t="s">
        <v>1959</v>
      </c>
      <c r="C621" s="69" t="s">
        <v>1960</v>
      </c>
      <c r="D621" s="69" t="s">
        <v>1961</v>
      </c>
      <c r="E621" s="70" t="s">
        <v>93</v>
      </c>
    </row>
    <row r="622" spans="1:5" ht="15" x14ac:dyDescent="0.25">
      <c r="A622" s="68">
        <v>692</v>
      </c>
      <c r="B622" s="69" t="s">
        <v>1962</v>
      </c>
      <c r="C622" s="69" t="s">
        <v>1963</v>
      </c>
      <c r="D622" s="69" t="s">
        <v>1964</v>
      </c>
      <c r="E622" s="70" t="s">
        <v>93</v>
      </c>
    </row>
    <row r="623" spans="1:5" ht="15" x14ac:dyDescent="0.25">
      <c r="A623" s="68">
        <v>693</v>
      </c>
      <c r="B623" s="69" t="s">
        <v>1965</v>
      </c>
      <c r="C623" s="69" t="s">
        <v>1966</v>
      </c>
      <c r="D623" s="69" t="s">
        <v>1967</v>
      </c>
      <c r="E623" s="70" t="s">
        <v>93</v>
      </c>
    </row>
    <row r="624" spans="1:5" ht="15" x14ac:dyDescent="0.25">
      <c r="A624" s="68">
        <v>694</v>
      </c>
      <c r="B624" s="69" t="s">
        <v>1968</v>
      </c>
      <c r="C624" s="69" t="s">
        <v>1969</v>
      </c>
      <c r="D624" s="69" t="s">
        <v>1970</v>
      </c>
      <c r="E624" s="70" t="s">
        <v>93</v>
      </c>
    </row>
    <row r="625" spans="1:5" ht="15" x14ac:dyDescent="0.25">
      <c r="A625" s="68">
        <v>695</v>
      </c>
      <c r="B625" s="69" t="s">
        <v>1971</v>
      </c>
      <c r="C625" s="69" t="s">
        <v>1972</v>
      </c>
      <c r="D625" s="69" t="s">
        <v>1973</v>
      </c>
      <c r="E625" s="70" t="s">
        <v>93</v>
      </c>
    </row>
    <row r="626" spans="1:5" ht="15" x14ac:dyDescent="0.25">
      <c r="A626" s="68">
        <v>696</v>
      </c>
      <c r="B626" s="69" t="s">
        <v>1974</v>
      </c>
      <c r="C626" s="69" t="s">
        <v>1975</v>
      </c>
      <c r="D626" s="69" t="s">
        <v>1976</v>
      </c>
      <c r="E626" s="70" t="s">
        <v>93</v>
      </c>
    </row>
    <row r="627" spans="1:5" ht="15" x14ac:dyDescent="0.25">
      <c r="A627" s="68">
        <v>697</v>
      </c>
      <c r="B627" s="69" t="s">
        <v>1977</v>
      </c>
      <c r="C627" s="69" t="s">
        <v>1978</v>
      </c>
      <c r="D627" s="69" t="s">
        <v>1979</v>
      </c>
      <c r="E627" s="70" t="s">
        <v>93</v>
      </c>
    </row>
    <row r="628" spans="1:5" ht="15" x14ac:dyDescent="0.25">
      <c r="A628" s="68">
        <v>698</v>
      </c>
      <c r="B628" s="69" t="s">
        <v>1980</v>
      </c>
      <c r="C628" s="69" t="s">
        <v>1981</v>
      </c>
      <c r="D628" s="69" t="s">
        <v>1982</v>
      </c>
      <c r="E628" s="70" t="s">
        <v>93</v>
      </c>
    </row>
    <row r="629" spans="1:5" ht="15" x14ac:dyDescent="0.25">
      <c r="A629" s="68">
        <v>699</v>
      </c>
      <c r="B629" s="69" t="s">
        <v>1983</v>
      </c>
      <c r="C629" s="69" t="s">
        <v>1984</v>
      </c>
      <c r="D629" s="69" t="s">
        <v>1985</v>
      </c>
      <c r="E629" s="70" t="s">
        <v>93</v>
      </c>
    </row>
    <row r="630" spans="1:5" ht="15" x14ac:dyDescent="0.25">
      <c r="A630" s="68">
        <v>700</v>
      </c>
      <c r="B630" s="69" t="s">
        <v>1986</v>
      </c>
      <c r="C630" s="69" t="s">
        <v>1987</v>
      </c>
      <c r="D630" s="69" t="s">
        <v>1988</v>
      </c>
      <c r="E630" s="70" t="s">
        <v>93</v>
      </c>
    </row>
    <row r="631" spans="1:5" ht="15" x14ac:dyDescent="0.25">
      <c r="A631" s="68">
        <v>701</v>
      </c>
      <c r="B631" s="69" t="s">
        <v>1989</v>
      </c>
      <c r="C631" s="69" t="s">
        <v>1990</v>
      </c>
      <c r="D631" s="69" t="s">
        <v>1991</v>
      </c>
      <c r="E631" s="70" t="s">
        <v>93</v>
      </c>
    </row>
    <row r="632" spans="1:5" ht="15" x14ac:dyDescent="0.25">
      <c r="A632" s="68">
        <v>702</v>
      </c>
      <c r="B632" s="69" t="s">
        <v>1992</v>
      </c>
      <c r="C632" s="69" t="s">
        <v>1993</v>
      </c>
      <c r="D632" s="69" t="s">
        <v>1994</v>
      </c>
      <c r="E632" s="70" t="s">
        <v>93</v>
      </c>
    </row>
    <row r="633" spans="1:5" ht="15" x14ac:dyDescent="0.25">
      <c r="A633" s="68">
        <v>703</v>
      </c>
      <c r="B633" s="69" t="s">
        <v>1995</v>
      </c>
      <c r="C633" s="69" t="s">
        <v>1996</v>
      </c>
      <c r="D633" s="69" t="s">
        <v>1997</v>
      </c>
      <c r="E633" s="70" t="s">
        <v>93</v>
      </c>
    </row>
    <row r="634" spans="1:5" ht="15" x14ac:dyDescent="0.25">
      <c r="A634" s="68">
        <v>704</v>
      </c>
      <c r="B634" s="69" t="s">
        <v>1998</v>
      </c>
      <c r="C634" s="69" t="s">
        <v>1999</v>
      </c>
      <c r="D634" s="69" t="s">
        <v>2000</v>
      </c>
      <c r="E634" s="70" t="s">
        <v>93</v>
      </c>
    </row>
    <row r="635" spans="1:5" ht="15" x14ac:dyDescent="0.25">
      <c r="A635" s="68">
        <v>705</v>
      </c>
      <c r="B635" s="69" t="s">
        <v>2001</v>
      </c>
      <c r="C635" s="69" t="s">
        <v>2002</v>
      </c>
      <c r="D635" s="69" t="s">
        <v>2003</v>
      </c>
      <c r="E635" s="70" t="s">
        <v>93</v>
      </c>
    </row>
    <row r="636" spans="1:5" ht="15" x14ac:dyDescent="0.25">
      <c r="A636" s="68">
        <v>706</v>
      </c>
      <c r="B636" s="69" t="s">
        <v>2004</v>
      </c>
      <c r="C636" s="69" t="s">
        <v>2005</v>
      </c>
      <c r="D636" s="69" t="s">
        <v>2006</v>
      </c>
      <c r="E636" s="70" t="s">
        <v>93</v>
      </c>
    </row>
    <row r="637" spans="1:5" ht="15" x14ac:dyDescent="0.25">
      <c r="A637" s="68">
        <v>707</v>
      </c>
      <c r="B637" s="69" t="s">
        <v>2007</v>
      </c>
      <c r="C637" s="69" t="s">
        <v>2008</v>
      </c>
      <c r="D637" s="69" t="s">
        <v>2009</v>
      </c>
      <c r="E637" s="70" t="s">
        <v>93</v>
      </c>
    </row>
    <row r="638" spans="1:5" ht="15" x14ac:dyDescent="0.25">
      <c r="A638" s="68">
        <v>708</v>
      </c>
      <c r="B638" s="69" t="s">
        <v>2010</v>
      </c>
      <c r="C638" s="69" t="s">
        <v>2011</v>
      </c>
      <c r="D638" s="69" t="s">
        <v>2012</v>
      </c>
      <c r="E638" s="70" t="s">
        <v>93</v>
      </c>
    </row>
    <row r="639" spans="1:5" ht="15" x14ac:dyDescent="0.25">
      <c r="A639" s="68">
        <v>709</v>
      </c>
      <c r="B639" s="69" t="s">
        <v>2013</v>
      </c>
      <c r="C639" s="69" t="s">
        <v>2014</v>
      </c>
      <c r="D639" s="69" t="s">
        <v>2015</v>
      </c>
      <c r="E639" s="70" t="s">
        <v>93</v>
      </c>
    </row>
    <row r="640" spans="1:5" ht="15" x14ac:dyDescent="0.25">
      <c r="A640" s="68">
        <v>710</v>
      </c>
      <c r="B640" s="69" t="s">
        <v>2016</v>
      </c>
      <c r="C640" s="69" t="s">
        <v>2017</v>
      </c>
      <c r="D640" s="69" t="s">
        <v>2018</v>
      </c>
      <c r="E640" s="70" t="s">
        <v>93</v>
      </c>
    </row>
    <row r="641" spans="1:5" ht="15" x14ac:dyDescent="0.25">
      <c r="A641" s="68">
        <v>711</v>
      </c>
      <c r="B641" s="69" t="s">
        <v>2019</v>
      </c>
      <c r="C641" s="69" t="s">
        <v>2020</v>
      </c>
      <c r="D641" s="69" t="s">
        <v>2021</v>
      </c>
      <c r="E641" s="70" t="s">
        <v>93</v>
      </c>
    </row>
    <row r="642" spans="1:5" ht="15" x14ac:dyDescent="0.25">
      <c r="A642" s="68">
        <v>712</v>
      </c>
      <c r="B642" s="69" t="s">
        <v>2022</v>
      </c>
      <c r="C642" s="69" t="s">
        <v>2023</v>
      </c>
      <c r="D642" s="69" t="s">
        <v>2024</v>
      </c>
      <c r="E642" s="70" t="s">
        <v>93</v>
      </c>
    </row>
    <row r="643" spans="1:5" ht="15" x14ac:dyDescent="0.25">
      <c r="A643" s="68">
        <v>713</v>
      </c>
      <c r="B643" s="69" t="s">
        <v>2025</v>
      </c>
      <c r="C643" s="69" t="s">
        <v>2026</v>
      </c>
      <c r="D643" s="69" t="s">
        <v>2027</v>
      </c>
      <c r="E643" s="70" t="s">
        <v>93</v>
      </c>
    </row>
    <row r="644" spans="1:5" ht="15" x14ac:dyDescent="0.25">
      <c r="A644" s="68">
        <v>714</v>
      </c>
      <c r="B644" s="69" t="s">
        <v>2028</v>
      </c>
      <c r="C644" s="69" t="s">
        <v>2029</v>
      </c>
      <c r="D644" s="69" t="s">
        <v>2030</v>
      </c>
      <c r="E644" s="70" t="s">
        <v>93</v>
      </c>
    </row>
    <row r="645" spans="1:5" ht="15" x14ac:dyDescent="0.25">
      <c r="A645" s="68">
        <v>715</v>
      </c>
      <c r="B645" s="69" t="s">
        <v>2031</v>
      </c>
      <c r="C645" s="69" t="s">
        <v>2032</v>
      </c>
      <c r="D645" s="69" t="s">
        <v>2033</v>
      </c>
      <c r="E645" s="70" t="s">
        <v>93</v>
      </c>
    </row>
    <row r="646" spans="1:5" ht="15" x14ac:dyDescent="0.25">
      <c r="A646" s="68">
        <v>716</v>
      </c>
      <c r="B646" s="69" t="s">
        <v>2034</v>
      </c>
      <c r="C646" s="69" t="s">
        <v>2035</v>
      </c>
      <c r="D646" s="69" t="s">
        <v>2036</v>
      </c>
      <c r="E646" s="70" t="s">
        <v>93</v>
      </c>
    </row>
    <row r="647" spans="1:5" ht="15" x14ac:dyDescent="0.25">
      <c r="A647" s="68">
        <v>717</v>
      </c>
      <c r="B647" s="69" t="s">
        <v>2037</v>
      </c>
      <c r="C647" s="69" t="s">
        <v>2038</v>
      </c>
      <c r="D647" s="69" t="s">
        <v>2039</v>
      </c>
      <c r="E647" s="70" t="s">
        <v>93</v>
      </c>
    </row>
    <row r="648" spans="1:5" ht="15" x14ac:dyDescent="0.25">
      <c r="A648" s="68">
        <v>718</v>
      </c>
      <c r="B648" s="69" t="s">
        <v>2040</v>
      </c>
      <c r="C648" s="69" t="s">
        <v>2041</v>
      </c>
      <c r="D648" s="69" t="s">
        <v>2042</v>
      </c>
      <c r="E648" s="70" t="s">
        <v>93</v>
      </c>
    </row>
    <row r="649" spans="1:5" x14ac:dyDescent="0.2">
      <c r="A649" s="62"/>
      <c r="B649" s="63"/>
      <c r="C649" s="63"/>
      <c r="D649" s="63"/>
      <c r="E649" s="64"/>
    </row>
    <row r="650" spans="1:5" ht="15" x14ac:dyDescent="0.25">
      <c r="A650" s="71">
        <v>1001</v>
      </c>
      <c r="B650" s="72" t="s">
        <v>2043</v>
      </c>
      <c r="C650" s="72" t="s">
        <v>2044</v>
      </c>
      <c r="D650" s="72" t="s">
        <v>2045</v>
      </c>
      <c r="E650" s="70" t="s">
        <v>2046</v>
      </c>
    </row>
    <row r="651" spans="1:5" ht="15" x14ac:dyDescent="0.25">
      <c r="A651" s="71">
        <v>1002</v>
      </c>
      <c r="B651" s="72" t="s">
        <v>2047</v>
      </c>
      <c r="C651" s="72" t="s">
        <v>2048</v>
      </c>
      <c r="D651" s="72" t="s">
        <v>2049</v>
      </c>
      <c r="E651" s="70" t="s">
        <v>2046</v>
      </c>
    </row>
    <row r="652" spans="1:5" ht="15" x14ac:dyDescent="0.25">
      <c r="A652" s="71">
        <v>1003</v>
      </c>
      <c r="B652" s="72" t="s">
        <v>2050</v>
      </c>
      <c r="C652" s="72" t="s">
        <v>2051</v>
      </c>
      <c r="D652" s="72" t="s">
        <v>2052</v>
      </c>
      <c r="E652" s="70" t="s">
        <v>2053</v>
      </c>
    </row>
    <row r="653" spans="1:5" ht="15" x14ac:dyDescent="0.25">
      <c r="A653" s="71">
        <v>1004</v>
      </c>
      <c r="B653" s="72" t="s">
        <v>2054</v>
      </c>
      <c r="C653" s="72" t="s">
        <v>2055</v>
      </c>
      <c r="D653" s="72" t="s">
        <v>2056</v>
      </c>
      <c r="E653" s="70" t="s">
        <v>2053</v>
      </c>
    </row>
    <row r="654" spans="1:5" ht="15" x14ac:dyDescent="0.25">
      <c r="A654" s="71">
        <v>1005</v>
      </c>
      <c r="B654" s="72" t="s">
        <v>2057</v>
      </c>
      <c r="C654" s="72" t="s">
        <v>2058</v>
      </c>
      <c r="D654" s="72" t="s">
        <v>2059</v>
      </c>
      <c r="E654" s="70" t="s">
        <v>2053</v>
      </c>
    </row>
    <row r="655" spans="1:5" ht="15" x14ac:dyDescent="0.25">
      <c r="A655" s="71">
        <v>1006</v>
      </c>
      <c r="B655" s="72" t="s">
        <v>2060</v>
      </c>
      <c r="C655" s="72" t="s">
        <v>2061</v>
      </c>
      <c r="D655" s="72" t="s">
        <v>2062</v>
      </c>
      <c r="E655" s="70" t="s">
        <v>2053</v>
      </c>
    </row>
    <row r="656" spans="1:5" ht="15" x14ac:dyDescent="0.25">
      <c r="A656" s="71">
        <v>1007</v>
      </c>
      <c r="B656" s="72" t="s">
        <v>2063</v>
      </c>
      <c r="C656" s="72" t="s">
        <v>2064</v>
      </c>
      <c r="D656" s="72" t="s">
        <v>2065</v>
      </c>
      <c r="E656" s="70" t="s">
        <v>2053</v>
      </c>
    </row>
    <row r="657" spans="1:5" ht="15" x14ac:dyDescent="0.25">
      <c r="A657" s="71">
        <v>1008</v>
      </c>
      <c r="B657" s="72" t="s">
        <v>2066</v>
      </c>
      <c r="C657" s="72" t="s">
        <v>2067</v>
      </c>
      <c r="D657" s="72" t="s">
        <v>2068</v>
      </c>
      <c r="E657" s="70" t="s">
        <v>2053</v>
      </c>
    </row>
    <row r="658" spans="1:5" ht="15" x14ac:dyDescent="0.25">
      <c r="A658" s="71">
        <v>1009</v>
      </c>
      <c r="B658" s="72" t="s">
        <v>2069</v>
      </c>
      <c r="C658" s="72" t="s">
        <v>2070</v>
      </c>
      <c r="D658" s="72" t="s">
        <v>2071</v>
      </c>
      <c r="E658" s="70" t="s">
        <v>2072</v>
      </c>
    </row>
    <row r="659" spans="1:5" ht="15" x14ac:dyDescent="0.25">
      <c r="A659" s="71">
        <v>1010</v>
      </c>
      <c r="B659" s="72" t="s">
        <v>2073</v>
      </c>
      <c r="C659" s="72" t="s">
        <v>2074</v>
      </c>
      <c r="D659" s="72" t="s">
        <v>2075</v>
      </c>
      <c r="E659" s="70" t="s">
        <v>2076</v>
      </c>
    </row>
    <row r="660" spans="1:5" ht="15" x14ac:dyDescent="0.25">
      <c r="A660" s="71">
        <v>1011</v>
      </c>
      <c r="B660" s="72" t="s">
        <v>2077</v>
      </c>
      <c r="C660" s="72" t="s">
        <v>2078</v>
      </c>
      <c r="D660" s="72" t="s">
        <v>2079</v>
      </c>
      <c r="E660" s="70" t="s">
        <v>2076</v>
      </c>
    </row>
    <row r="661" spans="1:5" ht="15" x14ac:dyDescent="0.25">
      <c r="A661" s="71">
        <v>1012</v>
      </c>
      <c r="B661" s="72" t="s">
        <v>2080</v>
      </c>
      <c r="C661" s="72" t="s">
        <v>2081</v>
      </c>
      <c r="D661" s="72" t="s">
        <v>2082</v>
      </c>
      <c r="E661" s="70" t="s">
        <v>2076</v>
      </c>
    </row>
    <row r="662" spans="1:5" ht="15" x14ac:dyDescent="0.25">
      <c r="A662" s="71">
        <v>1013</v>
      </c>
      <c r="B662" s="72" t="s">
        <v>2083</v>
      </c>
      <c r="C662" s="72" t="s">
        <v>2084</v>
      </c>
      <c r="D662" s="72" t="s">
        <v>2085</v>
      </c>
      <c r="E662" s="70" t="s">
        <v>2076</v>
      </c>
    </row>
    <row r="663" spans="1:5" ht="15" x14ac:dyDescent="0.25">
      <c r="A663" s="71">
        <v>1014</v>
      </c>
      <c r="B663" s="72" t="s">
        <v>2086</v>
      </c>
      <c r="C663" s="72" t="s">
        <v>2087</v>
      </c>
      <c r="D663" s="72" t="s">
        <v>2088</v>
      </c>
      <c r="E663" s="70" t="s">
        <v>2076</v>
      </c>
    </row>
    <row r="664" spans="1:5" ht="15" x14ac:dyDescent="0.25">
      <c r="A664" s="71">
        <v>1015</v>
      </c>
      <c r="B664" s="72" t="s">
        <v>2089</v>
      </c>
      <c r="C664" s="72" t="s">
        <v>2090</v>
      </c>
      <c r="D664" s="72" t="s">
        <v>2091</v>
      </c>
      <c r="E664" s="70" t="s">
        <v>2092</v>
      </c>
    </row>
    <row r="665" spans="1:5" ht="15" x14ac:dyDescent="0.25">
      <c r="A665" s="71">
        <v>1031</v>
      </c>
      <c r="B665" s="72" t="s">
        <v>2093</v>
      </c>
      <c r="C665" s="72" t="s">
        <v>2094</v>
      </c>
      <c r="D665" s="72" t="s">
        <v>2095</v>
      </c>
      <c r="E665" s="70" t="s">
        <v>2096</v>
      </c>
    </row>
    <row r="666" spans="1:5" ht="15" x14ac:dyDescent="0.25">
      <c r="A666" s="71">
        <v>1032</v>
      </c>
      <c r="B666" s="72" t="s">
        <v>2097</v>
      </c>
      <c r="C666" s="72" t="s">
        <v>2098</v>
      </c>
      <c r="D666" s="72" t="s">
        <v>2099</v>
      </c>
      <c r="E666" s="70" t="s">
        <v>2096</v>
      </c>
    </row>
    <row r="667" spans="1:5" ht="15" x14ac:dyDescent="0.25">
      <c r="A667" s="71">
        <v>1033</v>
      </c>
      <c r="B667" s="72" t="s">
        <v>2100</v>
      </c>
      <c r="C667" s="72" t="s">
        <v>2101</v>
      </c>
      <c r="D667" s="72" t="s">
        <v>2102</v>
      </c>
      <c r="E667" s="70" t="s">
        <v>2096</v>
      </c>
    </row>
    <row r="668" spans="1:5" ht="15" x14ac:dyDescent="0.25">
      <c r="A668" s="71">
        <v>1034</v>
      </c>
      <c r="B668" s="72" t="s">
        <v>2103</v>
      </c>
      <c r="C668" s="72" t="s">
        <v>2104</v>
      </c>
      <c r="D668" s="72" t="s">
        <v>2105</v>
      </c>
      <c r="E668" s="70" t="s">
        <v>2096</v>
      </c>
    </row>
    <row r="669" spans="1:5" ht="15" x14ac:dyDescent="0.25">
      <c r="A669" s="71">
        <v>1035</v>
      </c>
      <c r="B669" s="73" t="s">
        <v>2106</v>
      </c>
      <c r="C669" s="73" t="s">
        <v>2107</v>
      </c>
      <c r="D669" s="74" t="s">
        <v>2108</v>
      </c>
      <c r="E669" s="70" t="s">
        <v>2096</v>
      </c>
    </row>
    <row r="670" spans="1:5" ht="15" x14ac:dyDescent="0.25">
      <c r="A670" s="71">
        <v>1036</v>
      </c>
      <c r="B670" s="72" t="s">
        <v>2109</v>
      </c>
      <c r="C670" s="72" t="s">
        <v>2110</v>
      </c>
      <c r="D670" s="72" t="s">
        <v>2111</v>
      </c>
      <c r="E670" s="70" t="s">
        <v>2096</v>
      </c>
    </row>
    <row r="671" spans="1:5" ht="15" x14ac:dyDescent="0.25">
      <c r="A671" s="71">
        <v>1037</v>
      </c>
      <c r="B671" s="72" t="s">
        <v>2112</v>
      </c>
      <c r="C671" s="72" t="s">
        <v>2113</v>
      </c>
      <c r="D671" s="72" t="s">
        <v>2108</v>
      </c>
      <c r="E671" s="70" t="s">
        <v>2096</v>
      </c>
    </row>
    <row r="672" spans="1:5" ht="15" x14ac:dyDescent="0.25">
      <c r="A672" s="71">
        <v>1038</v>
      </c>
      <c r="B672" s="72" t="s">
        <v>2114</v>
      </c>
      <c r="C672" s="72" t="s">
        <v>2110</v>
      </c>
      <c r="D672" s="72" t="s">
        <v>2111</v>
      </c>
      <c r="E672" s="70" t="s">
        <v>2096</v>
      </c>
    </row>
    <row r="673" spans="1:5" ht="15" x14ac:dyDescent="0.25">
      <c r="A673" s="71">
        <v>1039</v>
      </c>
      <c r="B673" s="72" t="s">
        <v>2115</v>
      </c>
      <c r="C673" s="72" t="s">
        <v>2116</v>
      </c>
      <c r="D673" s="72" t="s">
        <v>2117</v>
      </c>
      <c r="E673" s="70" t="s">
        <v>2096</v>
      </c>
    </row>
    <row r="674" spans="1:5" ht="15" x14ac:dyDescent="0.25">
      <c r="A674" s="71">
        <v>1040</v>
      </c>
      <c r="B674" s="72" t="s">
        <v>2118</v>
      </c>
      <c r="C674" s="72" t="s">
        <v>2119</v>
      </c>
      <c r="D674" s="72" t="s">
        <v>2120</v>
      </c>
      <c r="E674" s="70" t="s">
        <v>2096</v>
      </c>
    </row>
    <row r="675" spans="1:5" ht="15" x14ac:dyDescent="0.25">
      <c r="A675" s="71">
        <v>1041</v>
      </c>
      <c r="B675" s="72" t="s">
        <v>2121</v>
      </c>
      <c r="C675" s="72" t="s">
        <v>2122</v>
      </c>
      <c r="D675" s="74" t="s">
        <v>2123</v>
      </c>
      <c r="E675" s="70" t="s">
        <v>2096</v>
      </c>
    </row>
    <row r="676" spans="1:5" ht="15" x14ac:dyDescent="0.25">
      <c r="A676" s="71">
        <v>1042</v>
      </c>
      <c r="B676" s="72" t="s">
        <v>2124</v>
      </c>
      <c r="C676" s="72" t="s">
        <v>2125</v>
      </c>
      <c r="D676" s="74" t="s">
        <v>2126</v>
      </c>
      <c r="E676" s="70" t="s">
        <v>2096</v>
      </c>
    </row>
    <row r="677" spans="1:5" ht="15" x14ac:dyDescent="0.25">
      <c r="A677" s="71">
        <v>1043</v>
      </c>
      <c r="B677" s="72" t="s">
        <v>2127</v>
      </c>
      <c r="C677" s="72" t="s">
        <v>2128</v>
      </c>
      <c r="D677" s="72" t="s">
        <v>2129</v>
      </c>
      <c r="E677" s="70" t="s">
        <v>2096</v>
      </c>
    </row>
    <row r="678" spans="1:5" ht="15" x14ac:dyDescent="0.25">
      <c r="A678" s="71">
        <v>1044</v>
      </c>
      <c r="B678" s="72" t="s">
        <v>2130</v>
      </c>
      <c r="C678" s="72" t="s">
        <v>2131</v>
      </c>
      <c r="D678" s="72" t="s">
        <v>2132</v>
      </c>
      <c r="E678" s="70" t="s">
        <v>2096</v>
      </c>
    </row>
    <row r="679" spans="1:5" ht="15" x14ac:dyDescent="0.25">
      <c r="A679" s="71">
        <v>1045</v>
      </c>
      <c r="B679" s="72" t="s">
        <v>2133</v>
      </c>
      <c r="C679" s="72" t="s">
        <v>2134</v>
      </c>
      <c r="D679" s="72" t="s">
        <v>2135</v>
      </c>
      <c r="E679" s="70" t="s">
        <v>2096</v>
      </c>
    </row>
    <row r="680" spans="1:5" ht="15" x14ac:dyDescent="0.25">
      <c r="A680" s="71">
        <v>1046</v>
      </c>
      <c r="B680" s="72" t="s">
        <v>2136</v>
      </c>
      <c r="C680" s="72" t="s">
        <v>2137</v>
      </c>
      <c r="D680" s="72" t="s">
        <v>2138</v>
      </c>
      <c r="E680" s="70" t="s">
        <v>2096</v>
      </c>
    </row>
    <row r="681" spans="1:5" ht="15" x14ac:dyDescent="0.25">
      <c r="A681" s="71">
        <v>1047</v>
      </c>
      <c r="B681" s="72" t="s">
        <v>2139</v>
      </c>
      <c r="C681" s="72" t="s">
        <v>2140</v>
      </c>
      <c r="D681" s="72" t="s">
        <v>2141</v>
      </c>
      <c r="E681" s="70" t="s">
        <v>2096</v>
      </c>
    </row>
    <row r="682" spans="1:5" ht="15" x14ac:dyDescent="0.25">
      <c r="A682" s="71">
        <v>1048</v>
      </c>
      <c r="B682" s="72" t="s">
        <v>2142</v>
      </c>
      <c r="C682" s="72" t="s">
        <v>2143</v>
      </c>
      <c r="D682" s="72" t="s">
        <v>2144</v>
      </c>
      <c r="E682" s="70" t="s">
        <v>2096</v>
      </c>
    </row>
    <row r="683" spans="1:5" ht="15" x14ac:dyDescent="0.25">
      <c r="A683" s="71">
        <v>1049</v>
      </c>
      <c r="B683" s="72" t="s">
        <v>2145</v>
      </c>
      <c r="C683" s="72" t="s">
        <v>2146</v>
      </c>
      <c r="D683" s="72" t="s">
        <v>2147</v>
      </c>
      <c r="E683" s="70" t="s">
        <v>2096</v>
      </c>
    </row>
    <row r="684" spans="1:5" ht="15" x14ac:dyDescent="0.25">
      <c r="A684" s="71">
        <v>1050</v>
      </c>
      <c r="B684" s="72" t="s">
        <v>2148</v>
      </c>
      <c r="C684" s="72" t="s">
        <v>2149</v>
      </c>
      <c r="D684" s="72" t="s">
        <v>2150</v>
      </c>
      <c r="E684" s="70" t="s">
        <v>2096</v>
      </c>
    </row>
    <row r="685" spans="1:5" ht="15" x14ac:dyDescent="0.25">
      <c r="A685" s="71">
        <v>1051</v>
      </c>
      <c r="B685" s="72" t="s">
        <v>2151</v>
      </c>
      <c r="C685" s="72" t="s">
        <v>2152</v>
      </c>
      <c r="D685" s="72" t="s">
        <v>2153</v>
      </c>
      <c r="E685" s="70" t="s">
        <v>2096</v>
      </c>
    </row>
    <row r="686" spans="1:5" ht="15" x14ac:dyDescent="0.25">
      <c r="A686" s="71">
        <v>1052</v>
      </c>
      <c r="B686" s="72" t="s">
        <v>2154</v>
      </c>
      <c r="C686" s="72" t="s">
        <v>2155</v>
      </c>
      <c r="D686" s="72" t="s">
        <v>2156</v>
      </c>
      <c r="E686" s="70" t="s">
        <v>2096</v>
      </c>
    </row>
    <row r="687" spans="1:5" ht="15" x14ac:dyDescent="0.25">
      <c r="A687" s="71">
        <v>1053</v>
      </c>
      <c r="B687" s="72" t="s">
        <v>2157</v>
      </c>
      <c r="C687" s="72" t="s">
        <v>2158</v>
      </c>
      <c r="D687" s="72" t="s">
        <v>2159</v>
      </c>
      <c r="E687" s="70" t="s">
        <v>2096</v>
      </c>
    </row>
    <row r="688" spans="1:5" ht="15" x14ac:dyDescent="0.25">
      <c r="A688" s="71">
        <v>1054</v>
      </c>
      <c r="B688" s="72" t="s">
        <v>2160</v>
      </c>
      <c r="C688" s="72" t="s">
        <v>2161</v>
      </c>
      <c r="D688" s="72" t="s">
        <v>2162</v>
      </c>
      <c r="E688" s="70" t="s">
        <v>2096</v>
      </c>
    </row>
    <row r="689" spans="1:5" ht="15" x14ac:dyDescent="0.25">
      <c r="A689" s="71">
        <v>1055</v>
      </c>
      <c r="B689" s="72" t="s">
        <v>2163</v>
      </c>
      <c r="C689" s="72" t="s">
        <v>2164</v>
      </c>
      <c r="D689" s="72" t="s">
        <v>2165</v>
      </c>
      <c r="E689" s="70" t="s">
        <v>2096</v>
      </c>
    </row>
    <row r="690" spans="1:5" ht="15" x14ac:dyDescent="0.25">
      <c r="A690" s="71">
        <v>1056</v>
      </c>
      <c r="B690" s="72" t="s">
        <v>2166</v>
      </c>
      <c r="C690" s="72" t="s">
        <v>2167</v>
      </c>
      <c r="D690" s="72" t="s">
        <v>2168</v>
      </c>
      <c r="E690" s="70" t="s">
        <v>2096</v>
      </c>
    </row>
    <row r="691" spans="1:5" ht="15" x14ac:dyDescent="0.25">
      <c r="A691" s="71">
        <v>1057</v>
      </c>
      <c r="B691" s="72" t="s">
        <v>2169</v>
      </c>
      <c r="C691" s="72" t="s">
        <v>2170</v>
      </c>
      <c r="D691" s="72" t="s">
        <v>2171</v>
      </c>
      <c r="E691" s="70" t="s">
        <v>2096</v>
      </c>
    </row>
    <row r="692" spans="1:5" ht="15" x14ac:dyDescent="0.25">
      <c r="A692" s="71">
        <v>1058</v>
      </c>
      <c r="B692" s="72" t="s">
        <v>2172</v>
      </c>
      <c r="C692" s="72" t="s">
        <v>2173</v>
      </c>
      <c r="D692" s="72" t="s">
        <v>2174</v>
      </c>
      <c r="E692" s="70" t="s">
        <v>2096</v>
      </c>
    </row>
    <row r="693" spans="1:5" ht="15" x14ac:dyDescent="0.25">
      <c r="A693" s="71">
        <v>1059</v>
      </c>
      <c r="B693" s="72" t="s">
        <v>2175</v>
      </c>
      <c r="C693" s="72" t="s">
        <v>2176</v>
      </c>
      <c r="D693" s="72" t="s">
        <v>2177</v>
      </c>
      <c r="E693" s="70" t="s">
        <v>2096</v>
      </c>
    </row>
    <row r="694" spans="1:5" ht="15" x14ac:dyDescent="0.25">
      <c r="A694" s="71">
        <v>1060</v>
      </c>
      <c r="B694" s="72" t="s">
        <v>2178</v>
      </c>
      <c r="C694" s="72" t="s">
        <v>2179</v>
      </c>
      <c r="D694" s="72" t="s">
        <v>2180</v>
      </c>
      <c r="E694" s="70" t="s">
        <v>2096</v>
      </c>
    </row>
    <row r="695" spans="1:5" ht="15" x14ac:dyDescent="0.25">
      <c r="A695" s="71">
        <v>1071</v>
      </c>
      <c r="B695" s="72" t="s">
        <v>2181</v>
      </c>
      <c r="C695" s="72" t="s">
        <v>2182</v>
      </c>
      <c r="D695" s="72" t="s">
        <v>2183</v>
      </c>
      <c r="E695" s="70" t="s">
        <v>2184</v>
      </c>
    </row>
    <row r="696" spans="1:5" ht="15" x14ac:dyDescent="0.25">
      <c r="A696" s="71">
        <v>1072</v>
      </c>
      <c r="B696" s="72" t="s">
        <v>2185</v>
      </c>
      <c r="C696" s="72" t="s">
        <v>2186</v>
      </c>
      <c r="D696" s="72" t="s">
        <v>2187</v>
      </c>
      <c r="E696" s="70" t="s">
        <v>2184</v>
      </c>
    </row>
    <row r="697" spans="1:5" ht="15" x14ac:dyDescent="0.25">
      <c r="A697" s="71">
        <v>1073</v>
      </c>
      <c r="B697" s="72" t="s">
        <v>2188</v>
      </c>
      <c r="C697" s="72" t="s">
        <v>2189</v>
      </c>
      <c r="D697" s="72" t="s">
        <v>2190</v>
      </c>
      <c r="E697" s="70" t="s">
        <v>2184</v>
      </c>
    </row>
    <row r="698" spans="1:5" ht="15" x14ac:dyDescent="0.25">
      <c r="A698" s="71">
        <v>1074</v>
      </c>
      <c r="B698" s="72" t="s">
        <v>2191</v>
      </c>
      <c r="C698" s="72" t="s">
        <v>2192</v>
      </c>
      <c r="D698" s="72" t="s">
        <v>2193</v>
      </c>
      <c r="E698" s="70" t="s">
        <v>2184</v>
      </c>
    </row>
    <row r="699" spans="1:5" ht="15" x14ac:dyDescent="0.2">
      <c r="A699" s="71">
        <v>1101</v>
      </c>
      <c r="B699" s="75" t="s">
        <v>2194</v>
      </c>
      <c r="C699" s="75" t="s">
        <v>2195</v>
      </c>
      <c r="D699" s="75" t="s">
        <v>2196</v>
      </c>
      <c r="E699" s="76" t="s">
        <v>2197</v>
      </c>
    </row>
    <row r="700" spans="1:5" ht="15" x14ac:dyDescent="0.25">
      <c r="A700" s="71">
        <v>1102</v>
      </c>
      <c r="B700" s="72" t="s">
        <v>2198</v>
      </c>
      <c r="C700" s="72" t="s">
        <v>2199</v>
      </c>
      <c r="D700" s="72" t="s">
        <v>2200</v>
      </c>
      <c r="E700" s="70" t="s">
        <v>2197</v>
      </c>
    </row>
    <row r="701" spans="1:5" ht="15" x14ac:dyDescent="0.25">
      <c r="A701" s="71">
        <v>1103</v>
      </c>
      <c r="B701" s="72" t="s">
        <v>2201</v>
      </c>
      <c r="C701" s="72" t="s">
        <v>2202</v>
      </c>
      <c r="D701" s="72" t="s">
        <v>2203</v>
      </c>
      <c r="E701" s="70" t="s">
        <v>2197</v>
      </c>
    </row>
    <row r="702" spans="1:5" ht="15" x14ac:dyDescent="0.25">
      <c r="A702" s="71">
        <v>1104</v>
      </c>
      <c r="B702" s="72" t="s">
        <v>2204</v>
      </c>
      <c r="C702" s="72" t="s">
        <v>2205</v>
      </c>
      <c r="D702" s="72" t="s">
        <v>2206</v>
      </c>
      <c r="E702" s="70" t="s">
        <v>2197</v>
      </c>
    </row>
    <row r="703" spans="1:5" ht="15" x14ac:dyDescent="0.25">
      <c r="A703" s="71">
        <v>1105</v>
      </c>
      <c r="B703" s="72" t="s">
        <v>2207</v>
      </c>
      <c r="C703" s="72" t="s">
        <v>2208</v>
      </c>
      <c r="D703" s="72" t="s">
        <v>2209</v>
      </c>
      <c r="E703" s="70" t="s">
        <v>2197</v>
      </c>
    </row>
    <row r="704" spans="1:5" ht="15" x14ac:dyDescent="0.25">
      <c r="A704" s="71">
        <v>1106</v>
      </c>
      <c r="B704" s="72" t="s">
        <v>2210</v>
      </c>
      <c r="C704" s="72" t="s">
        <v>2211</v>
      </c>
      <c r="D704" s="72" t="s">
        <v>2212</v>
      </c>
      <c r="E704" s="70" t="s">
        <v>2197</v>
      </c>
    </row>
    <row r="705" spans="1:5" ht="15" x14ac:dyDescent="0.25">
      <c r="A705" s="71">
        <v>1107</v>
      </c>
      <c r="B705" s="72" t="s">
        <v>2213</v>
      </c>
      <c r="C705" s="72" t="s">
        <v>2214</v>
      </c>
      <c r="D705" s="72" t="s">
        <v>2215</v>
      </c>
      <c r="E705" s="70" t="s">
        <v>2197</v>
      </c>
    </row>
    <row r="706" spans="1:5" ht="15" x14ac:dyDescent="0.25">
      <c r="A706" s="71">
        <v>1108</v>
      </c>
      <c r="B706" s="72" t="s">
        <v>2216</v>
      </c>
      <c r="C706" s="72" t="s">
        <v>2217</v>
      </c>
      <c r="D706" s="72" t="s">
        <v>2218</v>
      </c>
      <c r="E706" s="70" t="s">
        <v>2197</v>
      </c>
    </row>
    <row r="707" spans="1:5" ht="15" x14ac:dyDescent="0.25">
      <c r="A707" s="71">
        <v>1109</v>
      </c>
      <c r="B707" s="72" t="s">
        <v>2219</v>
      </c>
      <c r="C707" s="72" t="s">
        <v>2220</v>
      </c>
      <c r="D707" s="72" t="s">
        <v>2221</v>
      </c>
      <c r="E707" s="70" t="s">
        <v>2197</v>
      </c>
    </row>
    <row r="708" spans="1:5" ht="15" x14ac:dyDescent="0.25">
      <c r="A708" s="71">
        <v>1110</v>
      </c>
      <c r="B708" s="72" t="s">
        <v>2222</v>
      </c>
      <c r="C708" s="72" t="s">
        <v>2223</v>
      </c>
      <c r="D708" s="72" t="s">
        <v>2224</v>
      </c>
      <c r="E708" s="70" t="s">
        <v>2197</v>
      </c>
    </row>
    <row r="709" spans="1:5" ht="15" x14ac:dyDescent="0.25">
      <c r="A709" s="71">
        <v>1111</v>
      </c>
      <c r="B709" s="72" t="s">
        <v>2225</v>
      </c>
      <c r="C709" s="72" t="s">
        <v>2226</v>
      </c>
      <c r="D709" s="72" t="s">
        <v>2227</v>
      </c>
      <c r="E709" s="70" t="s">
        <v>2197</v>
      </c>
    </row>
    <row r="710" spans="1:5" ht="15" x14ac:dyDescent="0.25">
      <c r="A710" s="71">
        <v>1112</v>
      </c>
      <c r="B710" s="72" t="s">
        <v>2228</v>
      </c>
      <c r="C710" s="72" t="s">
        <v>2229</v>
      </c>
      <c r="D710" s="72" t="s">
        <v>2230</v>
      </c>
      <c r="E710" s="70" t="s">
        <v>2197</v>
      </c>
    </row>
    <row r="711" spans="1:5" ht="15" x14ac:dyDescent="0.25">
      <c r="A711" s="71">
        <v>1113</v>
      </c>
      <c r="B711" s="72" t="s">
        <v>2231</v>
      </c>
      <c r="C711" s="72" t="s">
        <v>2232</v>
      </c>
      <c r="D711" s="72" t="s">
        <v>2233</v>
      </c>
      <c r="E711" s="70" t="s">
        <v>2197</v>
      </c>
    </row>
    <row r="712" spans="1:5" ht="15" x14ac:dyDescent="0.25">
      <c r="A712" s="71">
        <v>1114</v>
      </c>
      <c r="B712" s="72" t="s">
        <v>2234</v>
      </c>
      <c r="C712" s="72" t="s">
        <v>2235</v>
      </c>
      <c r="D712" s="72" t="s">
        <v>2236</v>
      </c>
      <c r="E712" s="70" t="s">
        <v>2197</v>
      </c>
    </row>
    <row r="713" spans="1:5" ht="15" x14ac:dyDescent="0.25">
      <c r="A713" s="71">
        <v>1115</v>
      </c>
      <c r="B713" s="72" t="s">
        <v>2237</v>
      </c>
      <c r="C713" s="72" t="s">
        <v>2238</v>
      </c>
      <c r="D713" s="72" t="s">
        <v>2239</v>
      </c>
      <c r="E713" s="70" t="s">
        <v>2197</v>
      </c>
    </row>
    <row r="714" spans="1:5" ht="15" x14ac:dyDescent="0.25">
      <c r="A714" s="71">
        <v>1116</v>
      </c>
      <c r="B714" s="72" t="s">
        <v>2240</v>
      </c>
      <c r="C714" s="72" t="s">
        <v>2241</v>
      </c>
      <c r="D714" s="72" t="s">
        <v>2242</v>
      </c>
      <c r="E714" s="70" t="s">
        <v>2197</v>
      </c>
    </row>
    <row r="715" spans="1:5" ht="15" x14ac:dyDescent="0.25">
      <c r="A715" s="71">
        <v>1117</v>
      </c>
      <c r="B715" s="72" t="s">
        <v>2243</v>
      </c>
      <c r="C715" s="72" t="s">
        <v>2244</v>
      </c>
      <c r="D715" s="72" t="s">
        <v>2245</v>
      </c>
      <c r="E715" s="70" t="s">
        <v>2197</v>
      </c>
    </row>
    <row r="716" spans="1:5" ht="15" x14ac:dyDescent="0.25">
      <c r="A716" s="71">
        <v>1118</v>
      </c>
      <c r="B716" s="72" t="s">
        <v>2246</v>
      </c>
      <c r="C716" s="72" t="s">
        <v>2247</v>
      </c>
      <c r="D716" s="72" t="s">
        <v>2248</v>
      </c>
      <c r="E716" s="70" t="s">
        <v>2197</v>
      </c>
    </row>
    <row r="717" spans="1:5" ht="15" x14ac:dyDescent="0.25">
      <c r="A717" s="71">
        <v>1119</v>
      </c>
      <c r="B717" s="72" t="s">
        <v>2249</v>
      </c>
      <c r="C717" s="72" t="s">
        <v>2250</v>
      </c>
      <c r="D717" s="72" t="s">
        <v>2251</v>
      </c>
      <c r="E717" s="70" t="s">
        <v>2197</v>
      </c>
    </row>
    <row r="718" spans="1:5" ht="15" x14ac:dyDescent="0.25">
      <c r="A718" s="71">
        <v>1120</v>
      </c>
      <c r="B718" s="72" t="s">
        <v>2252</v>
      </c>
      <c r="C718" s="72" t="s">
        <v>2253</v>
      </c>
      <c r="D718" s="72" t="s">
        <v>2254</v>
      </c>
      <c r="E718" s="70" t="s">
        <v>2197</v>
      </c>
    </row>
    <row r="719" spans="1:5" ht="15" x14ac:dyDescent="0.25">
      <c r="A719" s="71">
        <v>1121</v>
      </c>
      <c r="B719" s="72" t="s">
        <v>2255</v>
      </c>
      <c r="C719" s="72" t="s">
        <v>2256</v>
      </c>
      <c r="D719" s="72" t="s">
        <v>2257</v>
      </c>
      <c r="E719" s="70" t="s">
        <v>2197</v>
      </c>
    </row>
    <row r="720" spans="1:5" ht="15" x14ac:dyDescent="0.25">
      <c r="A720" s="71">
        <v>1122</v>
      </c>
      <c r="B720" s="72" t="s">
        <v>2258</v>
      </c>
      <c r="C720" s="72" t="s">
        <v>2259</v>
      </c>
      <c r="D720" s="72" t="s">
        <v>2260</v>
      </c>
      <c r="E720" s="70" t="s">
        <v>2197</v>
      </c>
    </row>
    <row r="721" spans="1:5" ht="15" x14ac:dyDescent="0.25">
      <c r="A721" s="71">
        <v>1123</v>
      </c>
      <c r="B721" s="72" t="s">
        <v>2261</v>
      </c>
      <c r="C721" s="72" t="s">
        <v>2262</v>
      </c>
      <c r="D721" s="72" t="s">
        <v>2263</v>
      </c>
      <c r="E721" s="70" t="s">
        <v>2197</v>
      </c>
    </row>
    <row r="722" spans="1:5" ht="15" x14ac:dyDescent="0.25">
      <c r="A722" s="71">
        <v>1124</v>
      </c>
      <c r="B722" s="72" t="s">
        <v>2264</v>
      </c>
      <c r="C722" s="72" t="s">
        <v>2265</v>
      </c>
      <c r="D722" s="72" t="s">
        <v>2266</v>
      </c>
      <c r="E722" s="70" t="s">
        <v>2197</v>
      </c>
    </row>
    <row r="723" spans="1:5" ht="15" x14ac:dyDescent="0.25">
      <c r="A723" s="71">
        <v>1151</v>
      </c>
      <c r="B723" s="72" t="s">
        <v>2267</v>
      </c>
      <c r="C723" s="72" t="s">
        <v>2268</v>
      </c>
      <c r="D723" s="72" t="s">
        <v>2269</v>
      </c>
      <c r="E723" s="70" t="s">
        <v>2270</v>
      </c>
    </row>
    <row r="724" spans="1:5" ht="15" x14ac:dyDescent="0.25">
      <c r="A724" s="71">
        <v>1152</v>
      </c>
      <c r="B724" s="72" t="s">
        <v>2271</v>
      </c>
      <c r="C724" s="72" t="s">
        <v>2272</v>
      </c>
      <c r="D724" s="72" t="s">
        <v>2273</v>
      </c>
      <c r="E724" s="70" t="s">
        <v>2270</v>
      </c>
    </row>
    <row r="725" spans="1:5" ht="15" x14ac:dyDescent="0.25">
      <c r="A725" s="71">
        <v>1153</v>
      </c>
      <c r="B725" s="72" t="s">
        <v>2274</v>
      </c>
      <c r="C725" s="72" t="s">
        <v>2275</v>
      </c>
      <c r="D725" s="72" t="s">
        <v>2276</v>
      </c>
      <c r="E725" s="70" t="s">
        <v>2270</v>
      </c>
    </row>
    <row r="726" spans="1:5" ht="15" x14ac:dyDescent="0.25">
      <c r="A726" s="71">
        <v>1154</v>
      </c>
      <c r="B726" s="72" t="s">
        <v>2277</v>
      </c>
      <c r="C726" s="72" t="s">
        <v>2278</v>
      </c>
      <c r="D726" s="72" t="s">
        <v>2279</v>
      </c>
      <c r="E726" s="70" t="s">
        <v>2270</v>
      </c>
    </row>
    <row r="727" spans="1:5" ht="15" x14ac:dyDescent="0.25">
      <c r="A727" s="71">
        <v>1155</v>
      </c>
      <c r="B727" s="72" t="s">
        <v>2280</v>
      </c>
      <c r="C727" s="72" t="s">
        <v>2281</v>
      </c>
      <c r="D727" s="72" t="s">
        <v>2282</v>
      </c>
      <c r="E727" s="70" t="s">
        <v>2270</v>
      </c>
    </row>
    <row r="728" spans="1:5" ht="15" x14ac:dyDescent="0.25">
      <c r="A728" s="71">
        <v>1171</v>
      </c>
      <c r="B728" s="72" t="s">
        <v>2283</v>
      </c>
      <c r="C728" s="72" t="s">
        <v>2284</v>
      </c>
      <c r="D728" s="72" t="s">
        <v>2285</v>
      </c>
      <c r="E728" s="70" t="s">
        <v>2286</v>
      </c>
    </row>
    <row r="729" spans="1:5" ht="15" x14ac:dyDescent="0.25">
      <c r="A729" s="71">
        <v>1172</v>
      </c>
      <c r="B729" s="72" t="s">
        <v>2287</v>
      </c>
      <c r="C729" s="72" t="s">
        <v>2288</v>
      </c>
      <c r="D729" s="72" t="s">
        <v>2289</v>
      </c>
      <c r="E729" s="70" t="s">
        <v>2286</v>
      </c>
    </row>
    <row r="730" spans="1:5" ht="15" x14ac:dyDescent="0.25">
      <c r="A730" s="71">
        <v>1173</v>
      </c>
      <c r="B730" s="72" t="s">
        <v>2290</v>
      </c>
      <c r="C730" s="72" t="s">
        <v>2291</v>
      </c>
      <c r="D730" s="72" t="s">
        <v>2292</v>
      </c>
      <c r="E730" s="70" t="s">
        <v>2286</v>
      </c>
    </row>
    <row r="731" spans="1:5" ht="15" x14ac:dyDescent="0.25">
      <c r="A731" s="71">
        <v>1174</v>
      </c>
      <c r="B731" s="72" t="s">
        <v>2293</v>
      </c>
      <c r="C731" s="72" t="s">
        <v>2294</v>
      </c>
      <c r="D731" s="72" t="s">
        <v>2295</v>
      </c>
      <c r="E731" s="70" t="s">
        <v>2286</v>
      </c>
    </row>
    <row r="732" spans="1:5" ht="15" x14ac:dyDescent="0.25">
      <c r="A732" s="71">
        <v>1175</v>
      </c>
      <c r="B732" s="72" t="s">
        <v>2296</v>
      </c>
      <c r="C732" s="72" t="s">
        <v>2297</v>
      </c>
      <c r="D732" s="72" t="s">
        <v>2298</v>
      </c>
      <c r="E732" s="70" t="s">
        <v>2286</v>
      </c>
    </row>
    <row r="733" spans="1:5" ht="15" x14ac:dyDescent="0.25">
      <c r="A733" s="71">
        <v>1176</v>
      </c>
      <c r="B733" s="72" t="s">
        <v>2299</v>
      </c>
      <c r="C733" s="72" t="s">
        <v>2300</v>
      </c>
      <c r="D733" s="72" t="s">
        <v>2301</v>
      </c>
      <c r="E733" s="70" t="s">
        <v>2286</v>
      </c>
    </row>
    <row r="734" spans="1:5" ht="15" x14ac:dyDescent="0.25">
      <c r="A734" s="71">
        <v>1177</v>
      </c>
      <c r="B734" s="72" t="s">
        <v>2302</v>
      </c>
      <c r="C734" s="72" t="s">
        <v>2303</v>
      </c>
      <c r="D734" s="72" t="s">
        <v>2304</v>
      </c>
      <c r="E734" s="70" t="s">
        <v>2286</v>
      </c>
    </row>
    <row r="735" spans="1:5" ht="15" x14ac:dyDescent="0.25">
      <c r="A735" s="71">
        <v>1178</v>
      </c>
      <c r="B735" s="72" t="s">
        <v>2305</v>
      </c>
      <c r="C735" s="72" t="s">
        <v>2306</v>
      </c>
      <c r="D735" s="72" t="s">
        <v>2307</v>
      </c>
      <c r="E735" s="70" t="s">
        <v>2286</v>
      </c>
    </row>
    <row r="736" spans="1:5" ht="15" x14ac:dyDescent="0.25">
      <c r="A736" s="71">
        <v>1179</v>
      </c>
      <c r="B736" s="72" t="s">
        <v>2308</v>
      </c>
      <c r="C736" s="72" t="s">
        <v>2309</v>
      </c>
      <c r="D736" s="72" t="s">
        <v>2310</v>
      </c>
      <c r="E736" s="70" t="s">
        <v>2286</v>
      </c>
    </row>
    <row r="737" spans="1:5" ht="15" x14ac:dyDescent="0.25">
      <c r="A737" s="71">
        <v>1180</v>
      </c>
      <c r="B737" s="72" t="s">
        <v>2311</v>
      </c>
      <c r="C737" s="72" t="s">
        <v>2312</v>
      </c>
      <c r="D737" s="72" t="s">
        <v>2313</v>
      </c>
      <c r="E737" s="70" t="s">
        <v>2286</v>
      </c>
    </row>
    <row r="738" spans="1:5" ht="15" x14ac:dyDescent="0.25">
      <c r="A738" s="71">
        <v>1191</v>
      </c>
      <c r="B738" s="72" t="s">
        <v>2314</v>
      </c>
      <c r="C738" s="72" t="s">
        <v>2315</v>
      </c>
      <c r="D738" s="72" t="s">
        <v>2316</v>
      </c>
      <c r="E738" s="70" t="s">
        <v>2317</v>
      </c>
    </row>
    <row r="739" spans="1:5" ht="15" x14ac:dyDescent="0.25">
      <c r="A739" s="71">
        <v>1192</v>
      </c>
      <c r="B739" s="72" t="s">
        <v>2318</v>
      </c>
      <c r="C739" s="72" t="s">
        <v>2319</v>
      </c>
      <c r="D739" s="72" t="s">
        <v>2320</v>
      </c>
      <c r="E739" s="70" t="s">
        <v>2321</v>
      </c>
    </row>
    <row r="740" spans="1:5" ht="15" x14ac:dyDescent="0.25">
      <c r="A740" s="71">
        <v>1193</v>
      </c>
      <c r="B740" s="72" t="s">
        <v>2322</v>
      </c>
      <c r="C740" s="72" t="s">
        <v>2323</v>
      </c>
      <c r="D740" s="72" t="s">
        <v>2324</v>
      </c>
      <c r="E740" s="70" t="s">
        <v>2325</v>
      </c>
    </row>
    <row r="741" spans="1:5" ht="15" x14ac:dyDescent="0.25">
      <c r="A741" s="71">
        <v>1194</v>
      </c>
      <c r="B741" s="72" t="s">
        <v>2326</v>
      </c>
      <c r="C741" s="72" t="s">
        <v>2327</v>
      </c>
      <c r="D741" s="72" t="s">
        <v>2328</v>
      </c>
      <c r="E741" s="70" t="s">
        <v>2325</v>
      </c>
    </row>
    <row r="742" spans="1:5" ht="15" x14ac:dyDescent="0.25">
      <c r="A742" s="71">
        <v>1195</v>
      </c>
      <c r="B742" s="72" t="s">
        <v>2329</v>
      </c>
      <c r="C742" s="72" t="s">
        <v>2330</v>
      </c>
      <c r="D742" s="72" t="s">
        <v>2331</v>
      </c>
      <c r="E742" s="70" t="s">
        <v>2332</v>
      </c>
    </row>
    <row r="743" spans="1:5" ht="15" x14ac:dyDescent="0.25">
      <c r="A743" s="71">
        <v>1201</v>
      </c>
      <c r="B743" s="72" t="s">
        <v>2333</v>
      </c>
      <c r="C743" s="72" t="s">
        <v>2334</v>
      </c>
      <c r="D743" s="72" t="s">
        <v>2335</v>
      </c>
      <c r="E743" s="70" t="s">
        <v>2336</v>
      </c>
    </row>
    <row r="744" spans="1:5" ht="15" x14ac:dyDescent="0.25">
      <c r="A744" s="71">
        <v>1202</v>
      </c>
      <c r="B744" s="72" t="s">
        <v>2337</v>
      </c>
      <c r="C744" s="72" t="s">
        <v>2338</v>
      </c>
      <c r="D744" s="72" t="s">
        <v>2339</v>
      </c>
      <c r="E744" s="70" t="s">
        <v>2336</v>
      </c>
    </row>
    <row r="745" spans="1:5" ht="15" x14ac:dyDescent="0.25">
      <c r="A745" s="71">
        <v>1203</v>
      </c>
      <c r="B745" s="72" t="s">
        <v>2340</v>
      </c>
      <c r="C745" s="72" t="s">
        <v>2341</v>
      </c>
      <c r="D745" s="72" t="s">
        <v>2342</v>
      </c>
      <c r="E745" s="70" t="s">
        <v>2336</v>
      </c>
    </row>
    <row r="746" spans="1:5" ht="15" x14ac:dyDescent="0.25">
      <c r="A746" s="71">
        <v>1204</v>
      </c>
      <c r="B746" s="72" t="s">
        <v>2343</v>
      </c>
      <c r="C746" s="72" t="s">
        <v>2344</v>
      </c>
      <c r="D746" s="72" t="s">
        <v>2345</v>
      </c>
      <c r="E746" s="70" t="s">
        <v>2336</v>
      </c>
    </row>
    <row r="747" spans="1:5" ht="15" x14ac:dyDescent="0.25">
      <c r="A747" s="71">
        <v>1205</v>
      </c>
      <c r="B747" s="72" t="s">
        <v>2346</v>
      </c>
      <c r="C747" s="72" t="s">
        <v>2347</v>
      </c>
      <c r="D747" s="72" t="s">
        <v>2348</v>
      </c>
      <c r="E747" s="70" t="s">
        <v>2336</v>
      </c>
    </row>
    <row r="748" spans="1:5" ht="15" x14ac:dyDescent="0.25">
      <c r="A748" s="71">
        <v>1206</v>
      </c>
      <c r="B748" s="72" t="s">
        <v>2349</v>
      </c>
      <c r="C748" s="72" t="s">
        <v>2350</v>
      </c>
      <c r="D748" s="72" t="s">
        <v>2351</v>
      </c>
      <c r="E748" s="70" t="s">
        <v>2336</v>
      </c>
    </row>
    <row r="749" spans="1:5" ht="15" x14ac:dyDescent="0.25">
      <c r="A749" s="71">
        <v>1221</v>
      </c>
      <c r="B749" s="72" t="s">
        <v>2352</v>
      </c>
      <c r="C749" s="72" t="s">
        <v>2353</v>
      </c>
      <c r="D749" s="72" t="s">
        <v>2354</v>
      </c>
      <c r="E749" s="70" t="s">
        <v>2355</v>
      </c>
    </row>
    <row r="750" spans="1:5" ht="15" x14ac:dyDescent="0.25">
      <c r="A750" s="71">
        <v>1222</v>
      </c>
      <c r="B750" s="72" t="s">
        <v>2356</v>
      </c>
      <c r="C750" s="72" t="s">
        <v>2357</v>
      </c>
      <c r="D750" s="72" t="s">
        <v>2358</v>
      </c>
      <c r="E750" s="70" t="s">
        <v>2355</v>
      </c>
    </row>
    <row r="751" spans="1:5" ht="15" x14ac:dyDescent="0.25">
      <c r="A751" s="71">
        <v>1223</v>
      </c>
      <c r="B751" s="72" t="s">
        <v>2359</v>
      </c>
      <c r="C751" s="72" t="s">
        <v>2360</v>
      </c>
      <c r="D751" s="72" t="s">
        <v>2361</v>
      </c>
      <c r="E751" s="70" t="s">
        <v>2355</v>
      </c>
    </row>
    <row r="752" spans="1:5" ht="15" x14ac:dyDescent="0.25">
      <c r="A752" s="71">
        <v>1224</v>
      </c>
      <c r="B752" s="72" t="s">
        <v>2362</v>
      </c>
      <c r="C752" s="72" t="s">
        <v>2363</v>
      </c>
      <c r="D752" s="72" t="s">
        <v>2364</v>
      </c>
      <c r="E752" s="70" t="s">
        <v>2365</v>
      </c>
    </row>
    <row r="753" spans="1:5" ht="15" x14ac:dyDescent="0.25">
      <c r="A753" s="71">
        <v>1225</v>
      </c>
      <c r="B753" s="72" t="s">
        <v>2366</v>
      </c>
      <c r="C753" s="72" t="s">
        <v>2367</v>
      </c>
      <c r="D753" s="72" t="s">
        <v>2368</v>
      </c>
      <c r="E753" s="70" t="s">
        <v>2365</v>
      </c>
    </row>
    <row r="754" spans="1:5" ht="15" x14ac:dyDescent="0.25">
      <c r="A754" s="71">
        <v>1226</v>
      </c>
      <c r="B754" s="72" t="s">
        <v>2369</v>
      </c>
      <c r="C754" s="72" t="s">
        <v>2370</v>
      </c>
      <c r="D754" s="72" t="s">
        <v>2371</v>
      </c>
      <c r="E754" s="70" t="s">
        <v>2365</v>
      </c>
    </row>
    <row r="755" spans="1:5" ht="15" x14ac:dyDescent="0.25">
      <c r="A755" s="71">
        <v>1227</v>
      </c>
      <c r="B755" s="72" t="s">
        <v>2372</v>
      </c>
      <c r="C755" s="72" t="s">
        <v>2373</v>
      </c>
      <c r="D755" s="72" t="s">
        <v>2374</v>
      </c>
      <c r="E755" s="70" t="s">
        <v>2365</v>
      </c>
    </row>
    <row r="756" spans="1:5" ht="15" x14ac:dyDescent="0.25">
      <c r="A756" s="71">
        <v>1228</v>
      </c>
      <c r="B756" s="72" t="s">
        <v>2375</v>
      </c>
      <c r="C756" s="72" t="s">
        <v>2376</v>
      </c>
      <c r="D756" s="72" t="s">
        <v>2377</v>
      </c>
      <c r="E756" s="70" t="s">
        <v>2365</v>
      </c>
    </row>
    <row r="757" spans="1:5" ht="15" x14ac:dyDescent="0.25">
      <c r="A757" s="71">
        <v>1229</v>
      </c>
      <c r="B757" s="72" t="s">
        <v>2378</v>
      </c>
      <c r="C757" s="72" t="s">
        <v>2379</v>
      </c>
      <c r="D757" s="72" t="s">
        <v>2380</v>
      </c>
      <c r="E757" s="70" t="s">
        <v>2355</v>
      </c>
    </row>
    <row r="758" spans="1:5" ht="15" x14ac:dyDescent="0.25">
      <c r="A758" s="71">
        <v>1230</v>
      </c>
      <c r="B758" s="72" t="s">
        <v>2381</v>
      </c>
      <c r="C758" s="72" t="s">
        <v>2382</v>
      </c>
      <c r="D758" s="72" t="s">
        <v>2383</v>
      </c>
      <c r="E758" s="70" t="s">
        <v>2355</v>
      </c>
    </row>
    <row r="759" spans="1:5" ht="15" x14ac:dyDescent="0.25">
      <c r="A759" s="71">
        <v>1301</v>
      </c>
      <c r="B759" s="72" t="s">
        <v>2384</v>
      </c>
      <c r="C759" s="72" t="s">
        <v>2385</v>
      </c>
      <c r="D759" s="72" t="s">
        <v>2386</v>
      </c>
      <c r="E759" s="70" t="s">
        <v>2387</v>
      </c>
    </row>
    <row r="760" spans="1:5" ht="15" x14ac:dyDescent="0.25">
      <c r="A760" s="71">
        <v>1302</v>
      </c>
      <c r="B760" s="72" t="s">
        <v>2388</v>
      </c>
      <c r="C760" s="72" t="s">
        <v>2389</v>
      </c>
      <c r="D760" s="72" t="s">
        <v>2390</v>
      </c>
      <c r="E760" s="70" t="s">
        <v>2387</v>
      </c>
    </row>
    <row r="761" spans="1:5" ht="15" x14ac:dyDescent="0.25">
      <c r="A761" s="71">
        <v>1303</v>
      </c>
      <c r="B761" s="72" t="s">
        <v>2391</v>
      </c>
      <c r="C761" s="72" t="s">
        <v>2392</v>
      </c>
      <c r="D761" s="72" t="s">
        <v>2393</v>
      </c>
      <c r="E761" s="70" t="s">
        <v>2387</v>
      </c>
    </row>
    <row r="762" spans="1:5" ht="15" x14ac:dyDescent="0.25">
      <c r="A762" s="71">
        <v>1304</v>
      </c>
      <c r="B762" s="72" t="s">
        <v>2394</v>
      </c>
      <c r="C762" s="72" t="s">
        <v>2395</v>
      </c>
      <c r="D762" s="72" t="s">
        <v>2396</v>
      </c>
      <c r="E762" s="70" t="s">
        <v>2387</v>
      </c>
    </row>
    <row r="763" spans="1:5" ht="15" x14ac:dyDescent="0.25">
      <c r="A763" s="71">
        <v>1305</v>
      </c>
      <c r="B763" s="72" t="s">
        <v>2397</v>
      </c>
      <c r="C763" s="72" t="s">
        <v>2398</v>
      </c>
      <c r="D763" s="72" t="s">
        <v>2399</v>
      </c>
      <c r="E763" s="70" t="s">
        <v>2387</v>
      </c>
    </row>
    <row r="764" spans="1:5" ht="15" x14ac:dyDescent="0.25">
      <c r="A764" s="71">
        <v>1306</v>
      </c>
      <c r="B764" s="72" t="s">
        <v>2400</v>
      </c>
      <c r="C764" s="72" t="s">
        <v>2401</v>
      </c>
      <c r="D764" s="72" t="s">
        <v>2402</v>
      </c>
      <c r="E764" s="70" t="s">
        <v>2387</v>
      </c>
    </row>
    <row r="765" spans="1:5" ht="15" x14ac:dyDescent="0.25">
      <c r="A765" s="71">
        <v>1307</v>
      </c>
      <c r="B765" s="72" t="s">
        <v>2403</v>
      </c>
      <c r="C765" s="72" t="s">
        <v>2404</v>
      </c>
      <c r="D765" s="72" t="s">
        <v>2405</v>
      </c>
      <c r="E765" s="70" t="s">
        <v>2387</v>
      </c>
    </row>
    <row r="766" spans="1:5" ht="15" x14ac:dyDescent="0.25">
      <c r="A766" s="71">
        <v>1308</v>
      </c>
      <c r="B766" s="72" t="s">
        <v>2406</v>
      </c>
      <c r="C766" s="72" t="s">
        <v>2407</v>
      </c>
      <c r="D766" s="72" t="s">
        <v>2408</v>
      </c>
      <c r="E766" s="70" t="s">
        <v>2387</v>
      </c>
    </row>
    <row r="767" spans="1:5" ht="15" x14ac:dyDescent="0.25">
      <c r="A767" s="71">
        <v>1309</v>
      </c>
      <c r="B767" s="72" t="s">
        <v>2409</v>
      </c>
      <c r="C767" s="72" t="s">
        <v>2410</v>
      </c>
      <c r="D767" s="72" t="s">
        <v>2411</v>
      </c>
      <c r="E767" s="70" t="s">
        <v>2387</v>
      </c>
    </row>
    <row r="768" spans="1:5" ht="15" x14ac:dyDescent="0.25">
      <c r="A768" s="71">
        <v>1310</v>
      </c>
      <c r="B768" s="72" t="s">
        <v>2412</v>
      </c>
      <c r="C768" s="72" t="s">
        <v>2413</v>
      </c>
      <c r="D768" s="72" t="s">
        <v>2414</v>
      </c>
      <c r="E768" s="70" t="s">
        <v>2387</v>
      </c>
    </row>
    <row r="769" spans="1:5" ht="15" x14ac:dyDescent="0.25">
      <c r="A769" s="71">
        <v>1311</v>
      </c>
      <c r="B769" s="72" t="s">
        <v>2415</v>
      </c>
      <c r="C769" s="72" t="s">
        <v>2416</v>
      </c>
      <c r="D769" s="72" t="s">
        <v>2417</v>
      </c>
      <c r="E769" s="70" t="s">
        <v>2387</v>
      </c>
    </row>
    <row r="770" spans="1:5" ht="15" x14ac:dyDescent="0.25">
      <c r="A770" s="71">
        <v>1312</v>
      </c>
      <c r="B770" s="72" t="s">
        <v>2418</v>
      </c>
      <c r="C770" s="72" t="s">
        <v>2419</v>
      </c>
      <c r="D770" s="72"/>
      <c r="E770" s="70" t="s">
        <v>2387</v>
      </c>
    </row>
    <row r="771" spans="1:5" ht="15" x14ac:dyDescent="0.25">
      <c r="A771" s="71">
        <v>1313</v>
      </c>
      <c r="B771" s="72" t="s">
        <v>2420</v>
      </c>
      <c r="C771" s="72" t="s">
        <v>2421</v>
      </c>
      <c r="D771" s="72" t="s">
        <v>2422</v>
      </c>
      <c r="E771" s="70" t="s">
        <v>2387</v>
      </c>
    </row>
    <row r="772" spans="1:5" ht="15" x14ac:dyDescent="0.25">
      <c r="A772" s="71">
        <v>1314</v>
      </c>
      <c r="B772" s="72" t="s">
        <v>2423</v>
      </c>
      <c r="C772" s="72" t="s">
        <v>2424</v>
      </c>
      <c r="D772" s="72" t="s">
        <v>2425</v>
      </c>
      <c r="E772" s="70" t="s">
        <v>2387</v>
      </c>
    </row>
    <row r="773" spans="1:5" ht="15" x14ac:dyDescent="0.25">
      <c r="A773" s="71">
        <v>1315</v>
      </c>
      <c r="B773" s="72" t="s">
        <v>2426</v>
      </c>
      <c r="C773" s="72" t="s">
        <v>2427</v>
      </c>
      <c r="D773" s="72" t="s">
        <v>2428</v>
      </c>
      <c r="E773" s="70" t="s">
        <v>2387</v>
      </c>
    </row>
    <row r="774" spans="1:5" ht="15" x14ac:dyDescent="0.25">
      <c r="A774" s="71">
        <v>1316</v>
      </c>
      <c r="B774" s="72" t="s">
        <v>2429</v>
      </c>
      <c r="C774" s="72" t="s">
        <v>2430</v>
      </c>
      <c r="D774" s="72"/>
      <c r="E774" s="70" t="s">
        <v>2387</v>
      </c>
    </row>
    <row r="775" spans="1:5" ht="15" x14ac:dyDescent="0.25">
      <c r="A775" s="71">
        <v>1317</v>
      </c>
      <c r="B775" s="72" t="s">
        <v>2431</v>
      </c>
      <c r="C775" s="72" t="s">
        <v>2432</v>
      </c>
      <c r="D775" s="72" t="s">
        <v>2433</v>
      </c>
      <c r="E775" s="70" t="s">
        <v>2387</v>
      </c>
    </row>
    <row r="776" spans="1:5" ht="15" x14ac:dyDescent="0.25">
      <c r="A776" s="71">
        <v>1318</v>
      </c>
      <c r="B776" s="72" t="s">
        <v>2434</v>
      </c>
      <c r="C776" s="72" t="s">
        <v>2435</v>
      </c>
      <c r="D776" s="72" t="s">
        <v>2436</v>
      </c>
      <c r="E776" s="70" t="s">
        <v>2387</v>
      </c>
    </row>
    <row r="777" spans="1:5" ht="15" x14ac:dyDescent="0.25">
      <c r="A777" s="71">
        <v>1319</v>
      </c>
      <c r="B777" s="72" t="s">
        <v>2437</v>
      </c>
      <c r="C777" s="72" t="s">
        <v>2438</v>
      </c>
      <c r="D777" s="77"/>
      <c r="E777" s="70" t="s">
        <v>2387</v>
      </c>
    </row>
    <row r="778" spans="1:5" ht="15" x14ac:dyDescent="0.25">
      <c r="A778" s="71">
        <v>1320</v>
      </c>
      <c r="B778" s="72" t="s">
        <v>2439</v>
      </c>
      <c r="C778" s="72" t="s">
        <v>2440</v>
      </c>
      <c r="D778" s="72" t="s">
        <v>2441</v>
      </c>
      <c r="E778" s="70" t="s">
        <v>2387</v>
      </c>
    </row>
    <row r="779" spans="1:5" ht="15" x14ac:dyDescent="0.25">
      <c r="A779" s="71">
        <v>1321</v>
      </c>
      <c r="B779" s="72" t="s">
        <v>2442</v>
      </c>
      <c r="C779" s="72" t="s">
        <v>2443</v>
      </c>
      <c r="D779" s="72" t="s">
        <v>2444</v>
      </c>
      <c r="E779" s="70" t="s">
        <v>2387</v>
      </c>
    </row>
    <row r="780" spans="1:5" ht="15" x14ac:dyDescent="0.25">
      <c r="A780" s="71">
        <v>1322</v>
      </c>
      <c r="B780" s="72" t="s">
        <v>2445</v>
      </c>
      <c r="C780" s="72" t="s">
        <v>2446</v>
      </c>
      <c r="D780" s="72" t="s">
        <v>2447</v>
      </c>
      <c r="E780" s="70" t="s">
        <v>2387</v>
      </c>
    </row>
    <row r="781" spans="1:5" ht="15" x14ac:dyDescent="0.25">
      <c r="A781" s="71">
        <v>1323</v>
      </c>
      <c r="B781" s="72" t="s">
        <v>2448</v>
      </c>
      <c r="C781" s="72" t="s">
        <v>2449</v>
      </c>
      <c r="D781" s="72"/>
      <c r="E781" s="70" t="s">
        <v>2387</v>
      </c>
    </row>
    <row r="782" spans="1:5" ht="15" x14ac:dyDescent="0.25">
      <c r="A782" s="71">
        <v>1324</v>
      </c>
      <c r="B782" s="72" t="s">
        <v>2450</v>
      </c>
      <c r="C782" s="72" t="s">
        <v>2451</v>
      </c>
      <c r="D782" s="72"/>
      <c r="E782" s="70" t="s">
        <v>2387</v>
      </c>
    </row>
    <row r="783" spans="1:5" ht="15" x14ac:dyDescent="0.25">
      <c r="A783" s="71">
        <v>1325</v>
      </c>
      <c r="B783" s="72" t="s">
        <v>2452</v>
      </c>
      <c r="C783" s="72" t="s">
        <v>2453</v>
      </c>
      <c r="D783" s="72"/>
      <c r="E783" s="70" t="s">
        <v>2387</v>
      </c>
    </row>
    <row r="784" spans="1:5" ht="15" x14ac:dyDescent="0.25">
      <c r="A784" s="71">
        <v>1326</v>
      </c>
      <c r="B784" s="72" t="s">
        <v>2454</v>
      </c>
      <c r="C784" s="72" t="s">
        <v>2455</v>
      </c>
      <c r="D784" s="72"/>
      <c r="E784" s="70" t="s">
        <v>2387</v>
      </c>
    </row>
    <row r="785" spans="1:5" ht="15" x14ac:dyDescent="0.25">
      <c r="A785" s="71">
        <v>1327</v>
      </c>
      <c r="B785" s="72" t="s">
        <v>2456</v>
      </c>
      <c r="C785" s="72" t="s">
        <v>2457</v>
      </c>
      <c r="D785" s="72" t="s">
        <v>2458</v>
      </c>
      <c r="E785" s="70" t="s">
        <v>2459</v>
      </c>
    </row>
    <row r="786" spans="1:5" ht="15" x14ac:dyDescent="0.25">
      <c r="A786" s="71">
        <v>1328</v>
      </c>
      <c r="B786" s="72" t="s">
        <v>2460</v>
      </c>
      <c r="C786" s="72" t="s">
        <v>2461</v>
      </c>
      <c r="D786" s="72" t="s">
        <v>2462</v>
      </c>
      <c r="E786" s="70" t="s">
        <v>2459</v>
      </c>
    </row>
    <row r="787" spans="1:5" ht="15" x14ac:dyDescent="0.25">
      <c r="A787" s="71">
        <v>1329</v>
      </c>
      <c r="B787" s="72" t="s">
        <v>2463</v>
      </c>
      <c r="C787" s="72" t="s">
        <v>2464</v>
      </c>
      <c r="D787" s="72" t="s">
        <v>2465</v>
      </c>
      <c r="E787" s="70" t="s">
        <v>2387</v>
      </c>
    </row>
    <row r="788" spans="1:5" ht="15" x14ac:dyDescent="0.25">
      <c r="A788" s="71">
        <v>1330</v>
      </c>
      <c r="B788" s="72" t="s">
        <v>2466</v>
      </c>
      <c r="C788" s="72" t="s">
        <v>2467</v>
      </c>
      <c r="D788" s="72" t="s">
        <v>2468</v>
      </c>
      <c r="E788" s="70" t="s">
        <v>2387</v>
      </c>
    </row>
    <row r="789" spans="1:5" ht="15" x14ac:dyDescent="0.2">
      <c r="A789" s="71">
        <v>1331</v>
      </c>
      <c r="B789" s="75" t="s">
        <v>2469</v>
      </c>
      <c r="C789" s="75" t="s">
        <v>2470</v>
      </c>
      <c r="D789" s="75" t="s">
        <v>2471</v>
      </c>
      <c r="E789" s="76" t="s">
        <v>2387</v>
      </c>
    </row>
    <row r="790" spans="1:5" ht="15" x14ac:dyDescent="0.25">
      <c r="A790" s="71">
        <v>1332</v>
      </c>
      <c r="B790" s="72" t="s">
        <v>2472</v>
      </c>
      <c r="C790" s="72" t="s">
        <v>2473</v>
      </c>
      <c r="D790" s="72" t="s">
        <v>2474</v>
      </c>
      <c r="E790" s="70" t="s">
        <v>2459</v>
      </c>
    </row>
    <row r="791" spans="1:5" ht="15" x14ac:dyDescent="0.25">
      <c r="A791" s="71">
        <v>1333</v>
      </c>
      <c r="B791" s="72" t="s">
        <v>2475</v>
      </c>
      <c r="C791" s="72" t="s">
        <v>2476</v>
      </c>
      <c r="D791" s="72" t="s">
        <v>2477</v>
      </c>
      <c r="E791" s="70" t="s">
        <v>2459</v>
      </c>
    </row>
    <row r="792" spans="1:5" ht="15" x14ac:dyDescent="0.25">
      <c r="A792" s="71">
        <v>1334</v>
      </c>
      <c r="B792" s="72" t="s">
        <v>2478</v>
      </c>
      <c r="C792" s="72" t="s">
        <v>2479</v>
      </c>
      <c r="D792" s="72" t="s">
        <v>2480</v>
      </c>
      <c r="E792" s="70" t="s">
        <v>2459</v>
      </c>
    </row>
    <row r="793" spans="1:5" ht="15" x14ac:dyDescent="0.25">
      <c r="A793" s="71">
        <v>1335</v>
      </c>
      <c r="B793" s="72" t="s">
        <v>2481</v>
      </c>
      <c r="C793" s="72" t="s">
        <v>2482</v>
      </c>
      <c r="D793" s="72" t="s">
        <v>2483</v>
      </c>
      <c r="E793" s="70" t="s">
        <v>2459</v>
      </c>
    </row>
    <row r="794" spans="1:5" ht="15" x14ac:dyDescent="0.25">
      <c r="A794" s="71">
        <v>1336</v>
      </c>
      <c r="B794" s="72" t="s">
        <v>2484</v>
      </c>
      <c r="C794" s="72" t="s">
        <v>2485</v>
      </c>
      <c r="D794" s="72" t="s">
        <v>2486</v>
      </c>
      <c r="E794" s="70" t="s">
        <v>2459</v>
      </c>
    </row>
    <row r="795" spans="1:5" ht="15" x14ac:dyDescent="0.25">
      <c r="A795" s="71">
        <v>1337</v>
      </c>
      <c r="B795" s="72" t="s">
        <v>2487</v>
      </c>
      <c r="C795" s="72" t="s">
        <v>2488</v>
      </c>
      <c r="D795" s="72" t="s">
        <v>2489</v>
      </c>
      <c r="E795" s="70" t="s">
        <v>2459</v>
      </c>
    </row>
    <row r="796" spans="1:5" ht="15" x14ac:dyDescent="0.25">
      <c r="A796" s="71">
        <v>1338</v>
      </c>
      <c r="B796" s="72" t="s">
        <v>2490</v>
      </c>
      <c r="C796" s="72" t="s">
        <v>2491</v>
      </c>
      <c r="D796" s="72" t="s">
        <v>2492</v>
      </c>
      <c r="E796" s="70" t="s">
        <v>2459</v>
      </c>
    </row>
    <row r="797" spans="1:5" ht="15" x14ac:dyDescent="0.25">
      <c r="A797" s="71">
        <v>1339</v>
      </c>
      <c r="B797" s="72" t="s">
        <v>2493</v>
      </c>
      <c r="C797" s="72" t="s">
        <v>2494</v>
      </c>
      <c r="D797" s="72" t="s">
        <v>2495</v>
      </c>
      <c r="E797" s="70" t="s">
        <v>2459</v>
      </c>
    </row>
    <row r="798" spans="1:5" ht="15" x14ac:dyDescent="0.25">
      <c r="A798" s="71">
        <v>1340</v>
      </c>
      <c r="B798" s="72" t="s">
        <v>2496</v>
      </c>
      <c r="C798" s="72" t="s">
        <v>2497</v>
      </c>
      <c r="D798" s="72" t="s">
        <v>2498</v>
      </c>
      <c r="E798" s="70" t="s">
        <v>2459</v>
      </c>
    </row>
    <row r="799" spans="1:5" ht="15" x14ac:dyDescent="0.25">
      <c r="A799" s="71">
        <v>1341</v>
      </c>
      <c r="B799" s="72" t="s">
        <v>2499</v>
      </c>
      <c r="C799" s="72" t="s">
        <v>2500</v>
      </c>
      <c r="D799" s="72" t="s">
        <v>2501</v>
      </c>
      <c r="E799" s="70" t="s">
        <v>2459</v>
      </c>
    </row>
    <row r="800" spans="1:5" ht="15" x14ac:dyDescent="0.25">
      <c r="A800" s="71">
        <v>1342</v>
      </c>
      <c r="B800" s="72" t="s">
        <v>2502</v>
      </c>
      <c r="C800" s="72" t="s">
        <v>2503</v>
      </c>
      <c r="D800" s="72" t="s">
        <v>2504</v>
      </c>
      <c r="E800" s="70" t="s">
        <v>2459</v>
      </c>
    </row>
    <row r="801" spans="1:5" ht="15" x14ac:dyDescent="0.25">
      <c r="A801" s="71">
        <v>1343</v>
      </c>
      <c r="B801" s="72" t="s">
        <v>2505</v>
      </c>
      <c r="C801" s="72" t="s">
        <v>2506</v>
      </c>
      <c r="D801" s="72" t="s">
        <v>2507</v>
      </c>
      <c r="E801" s="70" t="s">
        <v>2459</v>
      </c>
    </row>
    <row r="802" spans="1:5" ht="15" x14ac:dyDescent="0.25">
      <c r="A802" s="71">
        <v>1344</v>
      </c>
      <c r="B802" s="72" t="s">
        <v>2508</v>
      </c>
      <c r="C802" s="72" t="s">
        <v>2509</v>
      </c>
      <c r="D802" s="72" t="s">
        <v>2510</v>
      </c>
      <c r="E802" s="70" t="s">
        <v>2387</v>
      </c>
    </row>
    <row r="803" spans="1:5" ht="15" x14ac:dyDescent="0.25">
      <c r="A803" s="71">
        <v>1345</v>
      </c>
      <c r="B803" s="72" t="s">
        <v>2511</v>
      </c>
      <c r="C803" s="72" t="s">
        <v>2512</v>
      </c>
      <c r="D803" s="72" t="s">
        <v>2513</v>
      </c>
      <c r="E803" s="70" t="s">
        <v>2387</v>
      </c>
    </row>
    <row r="804" spans="1:5" ht="15" x14ac:dyDescent="0.25">
      <c r="A804" s="71">
        <v>1346</v>
      </c>
      <c r="B804" s="72" t="s">
        <v>2514</v>
      </c>
      <c r="C804" s="72" t="s">
        <v>2515</v>
      </c>
      <c r="D804" s="72" t="s">
        <v>2516</v>
      </c>
      <c r="E804" s="70" t="s">
        <v>2387</v>
      </c>
    </row>
    <row r="805" spans="1:5" ht="15" x14ac:dyDescent="0.25">
      <c r="A805" s="71">
        <v>1347</v>
      </c>
      <c r="B805" s="72" t="s">
        <v>2517</v>
      </c>
      <c r="C805" s="72" t="s">
        <v>2518</v>
      </c>
      <c r="D805" s="72" t="s">
        <v>2519</v>
      </c>
      <c r="E805" s="70" t="s">
        <v>2387</v>
      </c>
    </row>
    <row r="806" spans="1:5" ht="15" x14ac:dyDescent="0.25">
      <c r="A806" s="71">
        <v>1348</v>
      </c>
      <c r="B806" s="72" t="s">
        <v>2520</v>
      </c>
      <c r="C806" s="72" t="s">
        <v>2521</v>
      </c>
      <c r="D806" s="72" t="s">
        <v>2522</v>
      </c>
      <c r="E806" s="70" t="s">
        <v>2387</v>
      </c>
    </row>
    <row r="807" spans="1:5" ht="15" x14ac:dyDescent="0.25">
      <c r="A807" s="71">
        <v>1349</v>
      </c>
      <c r="B807" s="72" t="s">
        <v>2523</v>
      </c>
      <c r="C807" s="72" t="s">
        <v>2524</v>
      </c>
      <c r="D807" s="72" t="s">
        <v>2525</v>
      </c>
      <c r="E807" s="70" t="s">
        <v>2387</v>
      </c>
    </row>
    <row r="808" spans="1:5" ht="15" x14ac:dyDescent="0.25">
      <c r="A808" s="71">
        <v>1350</v>
      </c>
      <c r="B808" s="72" t="s">
        <v>2526</v>
      </c>
      <c r="C808" s="72" t="s">
        <v>2527</v>
      </c>
      <c r="D808" s="72" t="s">
        <v>2528</v>
      </c>
      <c r="E808" s="70" t="s">
        <v>2387</v>
      </c>
    </row>
    <row r="809" spans="1:5" ht="15" x14ac:dyDescent="0.25">
      <c r="A809" s="71">
        <v>1351</v>
      </c>
      <c r="B809" s="72" t="s">
        <v>2529</v>
      </c>
      <c r="C809" s="72" t="s">
        <v>2530</v>
      </c>
      <c r="D809" s="72" t="s">
        <v>2531</v>
      </c>
      <c r="E809" s="70" t="s">
        <v>2387</v>
      </c>
    </row>
    <row r="810" spans="1:5" ht="15" x14ac:dyDescent="0.25">
      <c r="A810" s="71">
        <v>1352</v>
      </c>
      <c r="B810" s="72" t="s">
        <v>2532</v>
      </c>
      <c r="C810" s="72" t="s">
        <v>2533</v>
      </c>
      <c r="D810" s="72" t="s">
        <v>2534</v>
      </c>
      <c r="E810" s="70" t="s">
        <v>2387</v>
      </c>
    </row>
    <row r="811" spans="1:5" ht="15" x14ac:dyDescent="0.25">
      <c r="A811" s="71">
        <v>1353</v>
      </c>
      <c r="B811" s="72" t="s">
        <v>2535</v>
      </c>
      <c r="C811" s="72" t="s">
        <v>2536</v>
      </c>
      <c r="D811" s="72" t="s">
        <v>2537</v>
      </c>
      <c r="E811" s="70" t="s">
        <v>2387</v>
      </c>
    </row>
    <row r="812" spans="1:5" ht="15" x14ac:dyDescent="0.25">
      <c r="A812" s="71">
        <v>1354</v>
      </c>
      <c r="B812" s="72" t="s">
        <v>2538</v>
      </c>
      <c r="C812" s="72" t="s">
        <v>2539</v>
      </c>
      <c r="D812" s="72" t="s">
        <v>2540</v>
      </c>
      <c r="E812" s="70" t="s">
        <v>2387</v>
      </c>
    </row>
    <row r="813" spans="1:5" ht="15" x14ac:dyDescent="0.25">
      <c r="A813" s="71">
        <v>1355</v>
      </c>
      <c r="B813" s="72" t="s">
        <v>2541</v>
      </c>
      <c r="C813" s="72" t="s">
        <v>2542</v>
      </c>
      <c r="D813" s="72" t="s">
        <v>2543</v>
      </c>
      <c r="E813" s="70" t="s">
        <v>2387</v>
      </c>
    </row>
    <row r="814" spans="1:5" ht="15" x14ac:dyDescent="0.25">
      <c r="A814" s="71">
        <v>1356</v>
      </c>
      <c r="B814" s="72" t="s">
        <v>2544</v>
      </c>
      <c r="C814" s="72" t="s">
        <v>2545</v>
      </c>
      <c r="D814" s="72" t="s">
        <v>2546</v>
      </c>
      <c r="E814" s="70" t="s">
        <v>2387</v>
      </c>
    </row>
    <row r="815" spans="1:5" ht="15" x14ac:dyDescent="0.25">
      <c r="A815" s="71">
        <v>1357</v>
      </c>
      <c r="B815" s="72" t="s">
        <v>2547</v>
      </c>
      <c r="C815" s="72" t="s">
        <v>2548</v>
      </c>
      <c r="D815" s="72" t="s">
        <v>2549</v>
      </c>
      <c r="E815" s="70" t="s">
        <v>2387</v>
      </c>
    </row>
    <row r="816" spans="1:5" ht="15" x14ac:dyDescent="0.25">
      <c r="A816" s="71">
        <v>1358</v>
      </c>
      <c r="B816" s="72" t="s">
        <v>2550</v>
      </c>
      <c r="C816" s="72" t="s">
        <v>2551</v>
      </c>
      <c r="D816" s="72" t="s">
        <v>2552</v>
      </c>
      <c r="E816" s="70" t="s">
        <v>2387</v>
      </c>
    </row>
    <row r="817" spans="1:5" ht="15" x14ac:dyDescent="0.25">
      <c r="A817" s="71">
        <v>1359</v>
      </c>
      <c r="B817" s="72" t="s">
        <v>2553</v>
      </c>
      <c r="C817" s="72" t="s">
        <v>2554</v>
      </c>
      <c r="D817" s="72" t="s">
        <v>2555</v>
      </c>
      <c r="E817" s="70" t="s">
        <v>2387</v>
      </c>
    </row>
    <row r="818" spans="1:5" ht="15" x14ac:dyDescent="0.25">
      <c r="A818" s="71">
        <v>1360</v>
      </c>
      <c r="B818" s="72" t="s">
        <v>2556</v>
      </c>
      <c r="C818" s="72" t="s">
        <v>2557</v>
      </c>
      <c r="D818" s="72" t="s">
        <v>2558</v>
      </c>
      <c r="E818" s="70" t="s">
        <v>2387</v>
      </c>
    </row>
    <row r="819" spans="1:5" ht="15" x14ac:dyDescent="0.25">
      <c r="A819" s="71">
        <v>1361</v>
      </c>
      <c r="B819" s="72" t="s">
        <v>2559</v>
      </c>
      <c r="C819" s="72" t="s">
        <v>2560</v>
      </c>
      <c r="D819" s="72" t="s">
        <v>2561</v>
      </c>
      <c r="E819" s="70" t="s">
        <v>2387</v>
      </c>
    </row>
    <row r="820" spans="1:5" ht="15" x14ac:dyDescent="0.25">
      <c r="A820" s="71">
        <v>1362</v>
      </c>
      <c r="B820" s="72" t="s">
        <v>2562</v>
      </c>
      <c r="C820" s="72" t="s">
        <v>2563</v>
      </c>
      <c r="D820" s="72" t="s">
        <v>2564</v>
      </c>
      <c r="E820" s="70" t="s">
        <v>2387</v>
      </c>
    </row>
    <row r="821" spans="1:5" ht="15" x14ac:dyDescent="0.25">
      <c r="A821" s="71">
        <v>1363</v>
      </c>
      <c r="B821" s="72" t="s">
        <v>2565</v>
      </c>
      <c r="C821" s="72" t="s">
        <v>2566</v>
      </c>
      <c r="D821" s="72" t="s">
        <v>2567</v>
      </c>
      <c r="E821" s="70" t="s">
        <v>2387</v>
      </c>
    </row>
    <row r="822" spans="1:5" ht="15" x14ac:dyDescent="0.25">
      <c r="A822" s="71">
        <v>1364</v>
      </c>
      <c r="B822" s="72" t="s">
        <v>2568</v>
      </c>
      <c r="C822" s="72" t="s">
        <v>2569</v>
      </c>
      <c r="D822" s="72" t="s">
        <v>2570</v>
      </c>
      <c r="E822" s="70" t="s">
        <v>2387</v>
      </c>
    </row>
    <row r="823" spans="1:5" ht="15" x14ac:dyDescent="0.25">
      <c r="A823" s="71">
        <v>1365</v>
      </c>
      <c r="B823" s="72" t="s">
        <v>2571</v>
      </c>
      <c r="C823" s="72" t="s">
        <v>2572</v>
      </c>
      <c r="D823" s="72" t="s">
        <v>2573</v>
      </c>
      <c r="E823" s="70" t="s">
        <v>2387</v>
      </c>
    </row>
    <row r="824" spans="1:5" ht="15" x14ac:dyDescent="0.25">
      <c r="A824" s="71">
        <v>1366</v>
      </c>
      <c r="B824" s="72" t="s">
        <v>2574</v>
      </c>
      <c r="C824" s="72" t="s">
        <v>2575</v>
      </c>
      <c r="D824" s="72" t="s">
        <v>2576</v>
      </c>
      <c r="E824" s="70" t="s">
        <v>2387</v>
      </c>
    </row>
    <row r="825" spans="1:5" ht="15" x14ac:dyDescent="0.25">
      <c r="A825" s="71">
        <v>1367</v>
      </c>
      <c r="B825" s="72" t="s">
        <v>2577</v>
      </c>
      <c r="C825" s="72" t="s">
        <v>2578</v>
      </c>
      <c r="D825" s="72" t="s">
        <v>2579</v>
      </c>
      <c r="E825" s="70" t="s">
        <v>2387</v>
      </c>
    </row>
    <row r="826" spans="1:5" ht="15" x14ac:dyDescent="0.25">
      <c r="A826" s="71">
        <v>1368</v>
      </c>
      <c r="B826" s="72" t="s">
        <v>2580</v>
      </c>
      <c r="C826" s="72" t="s">
        <v>2581</v>
      </c>
      <c r="D826" s="72" t="s">
        <v>2582</v>
      </c>
      <c r="E826" s="70" t="s">
        <v>2387</v>
      </c>
    </row>
    <row r="827" spans="1:5" ht="15" x14ac:dyDescent="0.25">
      <c r="A827" s="71">
        <v>1369</v>
      </c>
      <c r="B827" s="72" t="s">
        <v>2583</v>
      </c>
      <c r="C827" s="72" t="s">
        <v>2584</v>
      </c>
      <c r="D827" s="72" t="s">
        <v>2585</v>
      </c>
      <c r="E827" s="70" t="s">
        <v>2387</v>
      </c>
    </row>
    <row r="828" spans="1:5" ht="15" x14ac:dyDescent="0.25">
      <c r="A828" s="71">
        <v>1370</v>
      </c>
      <c r="B828" s="72" t="s">
        <v>2586</v>
      </c>
      <c r="C828" s="72" t="s">
        <v>2587</v>
      </c>
      <c r="D828" s="72" t="s">
        <v>2588</v>
      </c>
      <c r="E828" s="70" t="s">
        <v>2387</v>
      </c>
    </row>
    <row r="829" spans="1:5" ht="15" x14ac:dyDescent="0.25">
      <c r="A829" s="71">
        <v>1371</v>
      </c>
      <c r="B829" s="72" t="s">
        <v>2589</v>
      </c>
      <c r="C829" s="72" t="s">
        <v>2590</v>
      </c>
      <c r="D829" s="72" t="s">
        <v>2591</v>
      </c>
      <c r="E829" s="70" t="s">
        <v>2387</v>
      </c>
    </row>
    <row r="830" spans="1:5" ht="15" x14ac:dyDescent="0.25">
      <c r="A830" s="71">
        <v>1372</v>
      </c>
      <c r="B830" s="72" t="s">
        <v>2592</v>
      </c>
      <c r="C830" s="72" t="s">
        <v>2593</v>
      </c>
      <c r="D830" s="72" t="s">
        <v>2594</v>
      </c>
      <c r="E830" s="70" t="s">
        <v>2387</v>
      </c>
    </row>
    <row r="831" spans="1:5" ht="15" x14ac:dyDescent="0.25">
      <c r="A831" s="71">
        <v>1373</v>
      </c>
      <c r="B831" s="72" t="s">
        <v>2595</v>
      </c>
      <c r="C831" s="72" t="s">
        <v>2596</v>
      </c>
      <c r="D831" s="72" t="s">
        <v>2597</v>
      </c>
      <c r="E831" s="70" t="s">
        <v>2387</v>
      </c>
    </row>
    <row r="832" spans="1:5" ht="15" x14ac:dyDescent="0.25">
      <c r="A832" s="71">
        <v>1374</v>
      </c>
      <c r="B832" s="72" t="s">
        <v>2598</v>
      </c>
      <c r="C832" s="72" t="s">
        <v>2599</v>
      </c>
      <c r="D832" s="72" t="s">
        <v>2600</v>
      </c>
      <c r="E832" s="70" t="s">
        <v>2387</v>
      </c>
    </row>
    <row r="833" spans="1:5" ht="15" x14ac:dyDescent="0.25">
      <c r="A833" s="71">
        <v>1375</v>
      </c>
      <c r="B833" s="72" t="s">
        <v>2601</v>
      </c>
      <c r="C833" s="72" t="s">
        <v>2602</v>
      </c>
      <c r="D833" s="72" t="s">
        <v>2603</v>
      </c>
      <c r="E833" s="70" t="s">
        <v>2387</v>
      </c>
    </row>
    <row r="834" spans="1:5" ht="15" x14ac:dyDescent="0.25">
      <c r="A834" s="71">
        <v>1376</v>
      </c>
      <c r="B834" s="72" t="s">
        <v>2604</v>
      </c>
      <c r="C834" s="72" t="s">
        <v>2605</v>
      </c>
      <c r="D834" s="72" t="s">
        <v>2606</v>
      </c>
      <c r="E834" s="70" t="s">
        <v>2387</v>
      </c>
    </row>
    <row r="835" spans="1:5" ht="15" x14ac:dyDescent="0.25">
      <c r="A835" s="71">
        <v>1377</v>
      </c>
      <c r="B835" s="72" t="s">
        <v>2607</v>
      </c>
      <c r="C835" s="72" t="s">
        <v>2608</v>
      </c>
      <c r="D835" s="72" t="s">
        <v>2609</v>
      </c>
      <c r="E835" s="70" t="s">
        <v>2387</v>
      </c>
    </row>
    <row r="836" spans="1:5" ht="15" x14ac:dyDescent="0.25">
      <c r="A836" s="71">
        <v>1378</v>
      </c>
      <c r="B836" s="72" t="s">
        <v>2610</v>
      </c>
      <c r="C836" s="72" t="s">
        <v>2611</v>
      </c>
      <c r="D836" s="72" t="s">
        <v>2612</v>
      </c>
      <c r="E836" s="70" t="s">
        <v>2387</v>
      </c>
    </row>
    <row r="837" spans="1:5" ht="15" x14ac:dyDescent="0.25">
      <c r="A837" s="71">
        <v>1379</v>
      </c>
      <c r="B837" s="72" t="s">
        <v>2613</v>
      </c>
      <c r="C837" s="72" t="s">
        <v>2614</v>
      </c>
      <c r="D837" s="72" t="s">
        <v>2615</v>
      </c>
      <c r="E837" s="70" t="s">
        <v>2387</v>
      </c>
    </row>
    <row r="838" spans="1:5" ht="15" x14ac:dyDescent="0.25">
      <c r="A838" s="71">
        <v>1380</v>
      </c>
      <c r="B838" s="72" t="s">
        <v>2616</v>
      </c>
      <c r="C838" s="72" t="s">
        <v>2617</v>
      </c>
      <c r="D838" s="72" t="s">
        <v>2618</v>
      </c>
      <c r="E838" s="70" t="s">
        <v>2387</v>
      </c>
    </row>
    <row r="839" spans="1:5" ht="15" x14ac:dyDescent="0.25">
      <c r="A839" s="71">
        <v>1381</v>
      </c>
      <c r="B839" s="72" t="s">
        <v>2619</v>
      </c>
      <c r="C839" s="72" t="s">
        <v>2620</v>
      </c>
      <c r="D839" s="72" t="s">
        <v>2621</v>
      </c>
      <c r="E839" s="70" t="s">
        <v>2387</v>
      </c>
    </row>
    <row r="840" spans="1:5" ht="15" x14ac:dyDescent="0.25">
      <c r="A840" s="71">
        <v>1382</v>
      </c>
      <c r="B840" s="72" t="s">
        <v>2622</v>
      </c>
      <c r="C840" s="72" t="s">
        <v>2623</v>
      </c>
      <c r="D840" s="77"/>
      <c r="E840" s="70" t="s">
        <v>2387</v>
      </c>
    </row>
    <row r="841" spans="1:5" ht="15" x14ac:dyDescent="0.25">
      <c r="A841" s="71">
        <v>1383</v>
      </c>
      <c r="B841" s="72" t="s">
        <v>2624</v>
      </c>
      <c r="C841" s="72" t="s">
        <v>2625</v>
      </c>
      <c r="D841" s="77"/>
      <c r="E841" s="70" t="s">
        <v>2387</v>
      </c>
    </row>
    <row r="842" spans="1:5" ht="15" x14ac:dyDescent="0.25">
      <c r="A842" s="71">
        <v>1384</v>
      </c>
      <c r="B842" s="72" t="s">
        <v>2626</v>
      </c>
      <c r="C842" s="72" t="s">
        <v>2627</v>
      </c>
      <c r="D842" s="72" t="s">
        <v>2628</v>
      </c>
      <c r="E842" s="70" t="s">
        <v>2387</v>
      </c>
    </row>
    <row r="843" spans="1:5" ht="15" x14ac:dyDescent="0.25">
      <c r="A843" s="71">
        <v>1385</v>
      </c>
      <c r="B843" s="72" t="s">
        <v>2629</v>
      </c>
      <c r="C843" s="72" t="s">
        <v>2630</v>
      </c>
      <c r="D843" s="72" t="s">
        <v>2631</v>
      </c>
      <c r="E843" s="70" t="s">
        <v>2387</v>
      </c>
    </row>
    <row r="844" spans="1:5" ht="15" x14ac:dyDescent="0.25">
      <c r="A844" s="71">
        <v>1386</v>
      </c>
      <c r="B844" s="72" t="s">
        <v>2632</v>
      </c>
      <c r="C844" s="72" t="s">
        <v>2633</v>
      </c>
      <c r="D844" s="72" t="s">
        <v>2634</v>
      </c>
      <c r="E844" s="70" t="s">
        <v>2387</v>
      </c>
    </row>
    <row r="845" spans="1:5" ht="15" x14ac:dyDescent="0.25">
      <c r="A845" s="71">
        <v>1387</v>
      </c>
      <c r="B845" s="72" t="s">
        <v>2635</v>
      </c>
      <c r="C845" s="72" t="s">
        <v>2636</v>
      </c>
      <c r="D845" s="72" t="s">
        <v>2637</v>
      </c>
      <c r="E845" s="70" t="s">
        <v>2387</v>
      </c>
    </row>
    <row r="846" spans="1:5" ht="15" x14ac:dyDescent="0.25">
      <c r="A846" s="71">
        <v>1388</v>
      </c>
      <c r="B846" s="72" t="s">
        <v>2638</v>
      </c>
      <c r="C846" s="72" t="s">
        <v>2639</v>
      </c>
      <c r="D846" s="72" t="s">
        <v>2640</v>
      </c>
      <c r="E846" s="70" t="s">
        <v>2387</v>
      </c>
    </row>
    <row r="847" spans="1:5" ht="15" x14ac:dyDescent="0.25">
      <c r="A847" s="71">
        <v>1389</v>
      </c>
      <c r="B847" s="72" t="s">
        <v>2641</v>
      </c>
      <c r="C847" s="72" t="s">
        <v>2642</v>
      </c>
      <c r="D847" s="72" t="s">
        <v>2643</v>
      </c>
      <c r="E847" s="70" t="s">
        <v>2387</v>
      </c>
    </row>
    <row r="848" spans="1:5" ht="15" x14ac:dyDescent="0.25">
      <c r="A848" s="71">
        <v>1390</v>
      </c>
      <c r="B848" s="72" t="s">
        <v>2644</v>
      </c>
      <c r="C848" s="72" t="s">
        <v>2645</v>
      </c>
      <c r="D848" s="72" t="s">
        <v>2646</v>
      </c>
      <c r="E848" s="70" t="s">
        <v>2387</v>
      </c>
    </row>
    <row r="849" spans="1:5" ht="15" x14ac:dyDescent="0.25">
      <c r="A849" s="71">
        <v>1391</v>
      </c>
      <c r="B849" s="72" t="s">
        <v>2647</v>
      </c>
      <c r="C849" s="72" t="s">
        <v>2648</v>
      </c>
      <c r="D849" s="72" t="s">
        <v>2649</v>
      </c>
      <c r="E849" s="70" t="s">
        <v>2387</v>
      </c>
    </row>
    <row r="850" spans="1:5" ht="15" x14ac:dyDescent="0.25">
      <c r="A850" s="71">
        <v>1392</v>
      </c>
      <c r="B850" s="72" t="s">
        <v>2650</v>
      </c>
      <c r="C850" s="72" t="s">
        <v>2651</v>
      </c>
      <c r="D850" s="72" t="s">
        <v>2652</v>
      </c>
      <c r="E850" s="70" t="s">
        <v>2387</v>
      </c>
    </row>
    <row r="851" spans="1:5" ht="15" x14ac:dyDescent="0.25">
      <c r="A851" s="71">
        <v>1393</v>
      </c>
      <c r="B851" s="72" t="s">
        <v>2653</v>
      </c>
      <c r="C851" s="72" t="s">
        <v>2654</v>
      </c>
      <c r="D851" s="72" t="s">
        <v>2655</v>
      </c>
      <c r="E851" s="70" t="s">
        <v>2387</v>
      </c>
    </row>
    <row r="852" spans="1:5" ht="15" x14ac:dyDescent="0.25">
      <c r="A852" s="71">
        <v>1394</v>
      </c>
      <c r="B852" s="72" t="s">
        <v>2656</v>
      </c>
      <c r="C852" s="72" t="s">
        <v>2657</v>
      </c>
      <c r="D852" s="72" t="s">
        <v>2658</v>
      </c>
      <c r="E852" s="70" t="s">
        <v>2387</v>
      </c>
    </row>
    <row r="853" spans="1:5" ht="15" x14ac:dyDescent="0.25">
      <c r="A853" s="71">
        <v>1395</v>
      </c>
      <c r="B853" s="72" t="s">
        <v>2659</v>
      </c>
      <c r="C853" s="72" t="s">
        <v>2660</v>
      </c>
      <c r="D853" s="72" t="s">
        <v>2661</v>
      </c>
      <c r="E853" s="70" t="s">
        <v>2387</v>
      </c>
    </row>
    <row r="854" spans="1:5" ht="15" x14ac:dyDescent="0.25">
      <c r="A854" s="71">
        <v>1396</v>
      </c>
      <c r="B854" s="72" t="s">
        <v>2662</v>
      </c>
      <c r="C854" s="72" t="s">
        <v>2663</v>
      </c>
      <c r="D854" s="72" t="s">
        <v>2664</v>
      </c>
      <c r="E854" s="70" t="s">
        <v>2387</v>
      </c>
    </row>
    <row r="855" spans="1:5" ht="15" x14ac:dyDescent="0.25">
      <c r="A855" s="71">
        <v>1397</v>
      </c>
      <c r="B855" s="72" t="s">
        <v>2665</v>
      </c>
      <c r="C855" s="72" t="s">
        <v>2666</v>
      </c>
      <c r="D855" s="72" t="s">
        <v>2667</v>
      </c>
      <c r="E855" s="70" t="s">
        <v>2387</v>
      </c>
    </row>
    <row r="856" spans="1:5" ht="15" x14ac:dyDescent="0.25">
      <c r="A856" s="71">
        <v>1398</v>
      </c>
      <c r="B856" s="72" t="s">
        <v>2668</v>
      </c>
      <c r="C856" s="72" t="s">
        <v>2669</v>
      </c>
      <c r="D856" s="72" t="s">
        <v>2670</v>
      </c>
      <c r="E856" s="70" t="s">
        <v>2387</v>
      </c>
    </row>
    <row r="857" spans="1:5" ht="15" x14ac:dyDescent="0.25">
      <c r="A857" s="71">
        <v>1399</v>
      </c>
      <c r="B857" s="72" t="s">
        <v>2671</v>
      </c>
      <c r="C857" s="72" t="s">
        <v>2672</v>
      </c>
      <c r="D857" s="72" t="s">
        <v>2673</v>
      </c>
      <c r="E857" s="70" t="s">
        <v>2387</v>
      </c>
    </row>
    <row r="858" spans="1:5" ht="15" x14ac:dyDescent="0.25">
      <c r="A858" s="71">
        <v>1400</v>
      </c>
      <c r="B858" s="72" t="s">
        <v>2674</v>
      </c>
      <c r="C858" s="72" t="s">
        <v>2675</v>
      </c>
      <c r="D858" s="72" t="s">
        <v>2676</v>
      </c>
      <c r="E858" s="70" t="s">
        <v>2387</v>
      </c>
    </row>
    <row r="859" spans="1:5" ht="15" x14ac:dyDescent="0.25">
      <c r="A859" s="71">
        <v>1401</v>
      </c>
      <c r="B859" s="72" t="s">
        <v>2677</v>
      </c>
      <c r="C859" s="72" t="s">
        <v>2678</v>
      </c>
      <c r="D859" s="72" t="s">
        <v>2679</v>
      </c>
      <c r="E859" s="70" t="s">
        <v>2387</v>
      </c>
    </row>
    <row r="860" spans="1:5" ht="15" x14ac:dyDescent="0.25">
      <c r="A860" s="71">
        <v>1402</v>
      </c>
      <c r="B860" s="72" t="s">
        <v>2680</v>
      </c>
      <c r="C860" s="72" t="s">
        <v>2681</v>
      </c>
      <c r="D860" s="72" t="s">
        <v>2682</v>
      </c>
      <c r="E860" s="70" t="s">
        <v>2387</v>
      </c>
    </row>
    <row r="861" spans="1:5" ht="15" x14ac:dyDescent="0.25">
      <c r="A861" s="71">
        <v>1403</v>
      </c>
      <c r="B861" s="72" t="s">
        <v>2683</v>
      </c>
      <c r="C861" s="72" t="s">
        <v>2684</v>
      </c>
      <c r="D861" s="72" t="s">
        <v>2685</v>
      </c>
      <c r="E861" s="70" t="s">
        <v>2387</v>
      </c>
    </row>
    <row r="862" spans="1:5" ht="15" x14ac:dyDescent="0.25">
      <c r="A862" s="71">
        <v>1404</v>
      </c>
      <c r="B862" s="72" t="s">
        <v>2686</v>
      </c>
      <c r="C862" s="72" t="s">
        <v>2687</v>
      </c>
      <c r="D862" s="72" t="s">
        <v>2688</v>
      </c>
      <c r="E862" s="70" t="s">
        <v>2387</v>
      </c>
    </row>
    <row r="863" spans="1:5" ht="15" x14ac:dyDescent="0.25">
      <c r="A863" s="71">
        <v>1405</v>
      </c>
      <c r="B863" s="72" t="s">
        <v>2689</v>
      </c>
      <c r="C863" s="72" t="s">
        <v>2690</v>
      </c>
      <c r="D863" s="72" t="s">
        <v>2691</v>
      </c>
      <c r="E863" s="70" t="s">
        <v>2387</v>
      </c>
    </row>
    <row r="864" spans="1:5" ht="15" x14ac:dyDescent="0.25">
      <c r="A864" s="71">
        <v>1406</v>
      </c>
      <c r="B864" s="72" t="s">
        <v>2692</v>
      </c>
      <c r="C864" s="72" t="s">
        <v>2693</v>
      </c>
      <c r="D864" s="72" t="s">
        <v>2694</v>
      </c>
      <c r="E864" s="70" t="s">
        <v>2387</v>
      </c>
    </row>
    <row r="865" spans="1:5" ht="15" x14ac:dyDescent="0.25">
      <c r="A865" s="71">
        <v>1407</v>
      </c>
      <c r="B865" s="72" t="s">
        <v>2695</v>
      </c>
      <c r="C865" s="72" t="s">
        <v>2696</v>
      </c>
      <c r="D865" s="72" t="s">
        <v>2697</v>
      </c>
      <c r="E865" s="70" t="s">
        <v>2387</v>
      </c>
    </row>
    <row r="866" spans="1:5" ht="15" x14ac:dyDescent="0.25">
      <c r="A866" s="71">
        <v>1408</v>
      </c>
      <c r="B866" s="72" t="s">
        <v>2698</v>
      </c>
      <c r="C866" s="72" t="s">
        <v>2699</v>
      </c>
      <c r="D866" s="72" t="s">
        <v>2700</v>
      </c>
      <c r="E866" s="70" t="s">
        <v>2387</v>
      </c>
    </row>
    <row r="867" spans="1:5" ht="15" x14ac:dyDescent="0.25">
      <c r="A867" s="71">
        <v>1409</v>
      </c>
      <c r="B867" s="72" t="s">
        <v>2701</v>
      </c>
      <c r="C867" s="72" t="s">
        <v>2702</v>
      </c>
      <c r="D867" s="72" t="s">
        <v>2703</v>
      </c>
      <c r="E867" s="70" t="s">
        <v>2387</v>
      </c>
    </row>
    <row r="868" spans="1:5" ht="30" x14ac:dyDescent="0.25">
      <c r="A868" s="71">
        <v>1410</v>
      </c>
      <c r="B868" s="72" t="s">
        <v>2704</v>
      </c>
      <c r="C868" s="72" t="s">
        <v>2705</v>
      </c>
      <c r="D868" s="72" t="s">
        <v>2706</v>
      </c>
      <c r="E868" s="70" t="s">
        <v>2387</v>
      </c>
    </row>
    <row r="869" spans="1:5" ht="15" x14ac:dyDescent="0.25">
      <c r="A869" s="71">
        <v>1411</v>
      </c>
      <c r="B869" s="72" t="s">
        <v>2707</v>
      </c>
      <c r="C869" s="72" t="s">
        <v>2708</v>
      </c>
      <c r="D869" s="72" t="s">
        <v>2709</v>
      </c>
      <c r="E869" s="70" t="s">
        <v>2387</v>
      </c>
    </row>
    <row r="870" spans="1:5" ht="15" x14ac:dyDescent="0.25">
      <c r="A870" s="71">
        <v>1412</v>
      </c>
      <c r="B870" s="72" t="s">
        <v>2710</v>
      </c>
      <c r="C870" s="72" t="s">
        <v>2711</v>
      </c>
      <c r="D870" s="72" t="s">
        <v>2712</v>
      </c>
      <c r="E870" s="70" t="s">
        <v>2387</v>
      </c>
    </row>
    <row r="871" spans="1:5" ht="15" x14ac:dyDescent="0.25">
      <c r="A871" s="71">
        <v>1413</v>
      </c>
      <c r="B871" s="72" t="s">
        <v>2713</v>
      </c>
      <c r="C871" s="72" t="s">
        <v>2714</v>
      </c>
      <c r="D871" s="72" t="s">
        <v>2715</v>
      </c>
      <c r="E871" s="70" t="s">
        <v>2387</v>
      </c>
    </row>
    <row r="872" spans="1:5" ht="15" x14ac:dyDescent="0.25">
      <c r="A872" s="71">
        <v>1414</v>
      </c>
      <c r="B872" s="72" t="s">
        <v>2716</v>
      </c>
      <c r="C872" s="72" t="s">
        <v>2717</v>
      </c>
      <c r="D872" s="72" t="s">
        <v>2718</v>
      </c>
      <c r="E872" s="70" t="s">
        <v>2387</v>
      </c>
    </row>
    <row r="873" spans="1:5" ht="15" x14ac:dyDescent="0.25">
      <c r="A873" s="71">
        <v>1415</v>
      </c>
      <c r="B873" s="72" t="s">
        <v>2719</v>
      </c>
      <c r="C873" s="72" t="s">
        <v>2720</v>
      </c>
      <c r="D873" s="72" t="s">
        <v>2721</v>
      </c>
      <c r="E873" s="70" t="s">
        <v>2387</v>
      </c>
    </row>
    <row r="874" spans="1:5" ht="15" x14ac:dyDescent="0.25">
      <c r="A874" s="71">
        <v>1416</v>
      </c>
      <c r="B874" s="72" t="s">
        <v>2722</v>
      </c>
      <c r="C874" s="72" t="s">
        <v>2723</v>
      </c>
      <c r="D874" s="72" t="s">
        <v>2724</v>
      </c>
      <c r="E874" s="70" t="s">
        <v>2387</v>
      </c>
    </row>
    <row r="875" spans="1:5" ht="15" x14ac:dyDescent="0.25">
      <c r="A875" s="71">
        <v>1417</v>
      </c>
      <c r="B875" s="72" t="s">
        <v>2725</v>
      </c>
      <c r="C875" s="72" t="s">
        <v>2726</v>
      </c>
      <c r="D875" s="72" t="s">
        <v>2727</v>
      </c>
      <c r="E875" s="70" t="s">
        <v>2387</v>
      </c>
    </row>
    <row r="876" spans="1:5" ht="15" x14ac:dyDescent="0.25">
      <c r="A876" s="71">
        <v>1418</v>
      </c>
      <c r="B876" s="72" t="s">
        <v>2728</v>
      </c>
      <c r="C876" s="72" t="s">
        <v>2729</v>
      </c>
      <c r="D876" s="72" t="s">
        <v>2730</v>
      </c>
      <c r="E876" s="70" t="s">
        <v>2387</v>
      </c>
    </row>
    <row r="877" spans="1:5" ht="15" x14ac:dyDescent="0.25">
      <c r="A877" s="71">
        <v>1419</v>
      </c>
      <c r="B877" s="72" t="s">
        <v>2731</v>
      </c>
      <c r="C877" s="72" t="s">
        <v>2732</v>
      </c>
      <c r="D877" s="72" t="s">
        <v>2733</v>
      </c>
      <c r="E877" s="70" t="s">
        <v>2387</v>
      </c>
    </row>
    <row r="878" spans="1:5" ht="15" x14ac:dyDescent="0.25">
      <c r="A878" s="71">
        <v>1420</v>
      </c>
      <c r="B878" s="72" t="s">
        <v>2734</v>
      </c>
      <c r="C878" s="72" t="s">
        <v>2735</v>
      </c>
      <c r="D878" s="72" t="s">
        <v>2736</v>
      </c>
      <c r="E878" s="70" t="s">
        <v>2387</v>
      </c>
    </row>
    <row r="879" spans="1:5" ht="15" x14ac:dyDescent="0.25">
      <c r="A879" s="71">
        <v>1421</v>
      </c>
      <c r="B879" s="72" t="s">
        <v>2737</v>
      </c>
      <c r="C879" s="72" t="s">
        <v>2738</v>
      </c>
      <c r="D879" s="72" t="s">
        <v>2739</v>
      </c>
      <c r="E879" s="70" t="s">
        <v>2387</v>
      </c>
    </row>
    <row r="880" spans="1:5" ht="15" x14ac:dyDescent="0.25">
      <c r="A880" s="71">
        <v>1422</v>
      </c>
      <c r="B880" s="72" t="s">
        <v>2740</v>
      </c>
      <c r="C880" s="72" t="s">
        <v>2741</v>
      </c>
      <c r="D880" s="72" t="s">
        <v>2742</v>
      </c>
      <c r="E880" s="70" t="s">
        <v>2387</v>
      </c>
    </row>
    <row r="881" spans="1:5" ht="15" x14ac:dyDescent="0.25">
      <c r="A881" s="71">
        <v>1423</v>
      </c>
      <c r="B881" s="72" t="s">
        <v>2743</v>
      </c>
      <c r="C881" s="72" t="s">
        <v>2744</v>
      </c>
      <c r="D881" s="72" t="s">
        <v>2745</v>
      </c>
      <c r="E881" s="70" t="s">
        <v>2387</v>
      </c>
    </row>
    <row r="882" spans="1:5" ht="15" x14ac:dyDescent="0.25">
      <c r="A882" s="71">
        <v>1424</v>
      </c>
      <c r="B882" s="72" t="s">
        <v>2746</v>
      </c>
      <c r="C882" s="72" t="s">
        <v>2747</v>
      </c>
      <c r="D882" s="72" t="s">
        <v>2748</v>
      </c>
      <c r="E882" s="70" t="s">
        <v>2387</v>
      </c>
    </row>
    <row r="883" spans="1:5" ht="15" x14ac:dyDescent="0.25">
      <c r="A883" s="71">
        <v>1425</v>
      </c>
      <c r="B883" s="72" t="s">
        <v>2749</v>
      </c>
      <c r="C883" s="72" t="s">
        <v>2750</v>
      </c>
      <c r="D883" s="72" t="s">
        <v>2751</v>
      </c>
      <c r="E883" s="70" t="s">
        <v>2387</v>
      </c>
    </row>
    <row r="884" spans="1:5" ht="15" x14ac:dyDescent="0.25">
      <c r="A884" s="71">
        <v>1426</v>
      </c>
      <c r="B884" s="72" t="s">
        <v>2752</v>
      </c>
      <c r="C884" s="72" t="s">
        <v>2753</v>
      </c>
      <c r="D884" s="72" t="s">
        <v>2754</v>
      </c>
      <c r="E884" s="70" t="s">
        <v>2387</v>
      </c>
    </row>
    <row r="885" spans="1:5" ht="15" x14ac:dyDescent="0.25">
      <c r="A885" s="71">
        <v>1427</v>
      </c>
      <c r="B885" s="72" t="s">
        <v>2755</v>
      </c>
      <c r="C885" s="72" t="s">
        <v>2756</v>
      </c>
      <c r="D885" s="72" t="s">
        <v>2757</v>
      </c>
      <c r="E885" s="70" t="s">
        <v>2387</v>
      </c>
    </row>
    <row r="886" spans="1:5" ht="15" x14ac:dyDescent="0.25">
      <c r="A886" s="71">
        <v>1428</v>
      </c>
      <c r="B886" s="72" t="s">
        <v>2758</v>
      </c>
      <c r="C886" s="72" t="s">
        <v>2759</v>
      </c>
      <c r="D886" s="72" t="s">
        <v>2760</v>
      </c>
      <c r="E886" s="70" t="s">
        <v>2387</v>
      </c>
    </row>
    <row r="887" spans="1:5" ht="15" x14ac:dyDescent="0.25">
      <c r="A887" s="71">
        <v>1429</v>
      </c>
      <c r="B887" s="72" t="s">
        <v>2761</v>
      </c>
      <c r="C887" s="72" t="s">
        <v>2762</v>
      </c>
      <c r="D887" s="72" t="s">
        <v>2763</v>
      </c>
      <c r="E887" s="70" t="s">
        <v>2387</v>
      </c>
    </row>
    <row r="888" spans="1:5" ht="15" x14ac:dyDescent="0.25">
      <c r="A888" s="71">
        <v>1430</v>
      </c>
      <c r="B888" s="72" t="s">
        <v>2764</v>
      </c>
      <c r="C888" s="72" t="s">
        <v>2765</v>
      </c>
      <c r="D888" s="72" t="s">
        <v>2766</v>
      </c>
      <c r="E888" s="70" t="s">
        <v>2387</v>
      </c>
    </row>
    <row r="889" spans="1:5" ht="15" x14ac:dyDescent="0.25">
      <c r="A889" s="71">
        <v>1431</v>
      </c>
      <c r="B889" s="72" t="s">
        <v>2767</v>
      </c>
      <c r="C889" s="72" t="s">
        <v>2768</v>
      </c>
      <c r="D889" s="72" t="s">
        <v>2769</v>
      </c>
      <c r="E889" s="70" t="s">
        <v>2387</v>
      </c>
    </row>
    <row r="890" spans="1:5" ht="15" x14ac:dyDescent="0.25">
      <c r="A890" s="71">
        <v>1432</v>
      </c>
      <c r="B890" s="72" t="s">
        <v>2770</v>
      </c>
      <c r="C890" s="72" t="s">
        <v>2771</v>
      </c>
      <c r="D890" s="72" t="s">
        <v>2772</v>
      </c>
      <c r="E890" s="70" t="s">
        <v>2387</v>
      </c>
    </row>
    <row r="891" spans="1:5" ht="15" x14ac:dyDescent="0.25">
      <c r="A891" s="71">
        <v>1433</v>
      </c>
      <c r="B891" s="72" t="s">
        <v>2773</v>
      </c>
      <c r="C891" s="72" t="s">
        <v>2774</v>
      </c>
      <c r="D891" s="72" t="s">
        <v>2775</v>
      </c>
      <c r="E891" s="70" t="s">
        <v>2387</v>
      </c>
    </row>
    <row r="892" spans="1:5" ht="15" x14ac:dyDescent="0.25">
      <c r="A892" s="71">
        <v>1434</v>
      </c>
      <c r="B892" s="72" t="s">
        <v>2776</v>
      </c>
      <c r="C892" s="72" t="s">
        <v>2777</v>
      </c>
      <c r="D892" s="72" t="s">
        <v>2778</v>
      </c>
      <c r="E892" s="70" t="s">
        <v>2387</v>
      </c>
    </row>
    <row r="893" spans="1:5" ht="15" x14ac:dyDescent="0.25">
      <c r="A893" s="71">
        <v>1435</v>
      </c>
      <c r="B893" s="72" t="s">
        <v>2779</v>
      </c>
      <c r="C893" s="72" t="s">
        <v>2780</v>
      </c>
      <c r="D893" s="72" t="s">
        <v>2781</v>
      </c>
      <c r="E893" s="70" t="s">
        <v>2387</v>
      </c>
    </row>
    <row r="894" spans="1:5" ht="15" x14ac:dyDescent="0.25">
      <c r="A894" s="71">
        <v>1436</v>
      </c>
      <c r="B894" s="72" t="s">
        <v>2782</v>
      </c>
      <c r="C894" s="72" t="s">
        <v>2783</v>
      </c>
      <c r="D894" s="72" t="s">
        <v>2784</v>
      </c>
      <c r="E894" s="70" t="s">
        <v>2387</v>
      </c>
    </row>
    <row r="895" spans="1:5" ht="15" x14ac:dyDescent="0.25">
      <c r="A895" s="71">
        <v>1437</v>
      </c>
      <c r="B895" s="72" t="s">
        <v>2785</v>
      </c>
      <c r="C895" s="72" t="s">
        <v>2786</v>
      </c>
      <c r="D895" s="72" t="s">
        <v>2787</v>
      </c>
      <c r="E895" s="70" t="s">
        <v>2387</v>
      </c>
    </row>
    <row r="896" spans="1:5" ht="15" x14ac:dyDescent="0.25">
      <c r="A896" s="71">
        <v>1438</v>
      </c>
      <c r="B896" s="72" t="s">
        <v>2788</v>
      </c>
      <c r="C896" s="72" t="s">
        <v>2789</v>
      </c>
      <c r="D896" s="72" t="s">
        <v>2790</v>
      </c>
      <c r="E896" s="70" t="s">
        <v>2387</v>
      </c>
    </row>
    <row r="897" spans="1:5" ht="15" x14ac:dyDescent="0.25">
      <c r="A897" s="71">
        <v>1439</v>
      </c>
      <c r="B897" s="72" t="s">
        <v>2791</v>
      </c>
      <c r="C897" s="72" t="s">
        <v>2792</v>
      </c>
      <c r="D897" s="72" t="s">
        <v>2793</v>
      </c>
      <c r="E897" s="70" t="s">
        <v>2387</v>
      </c>
    </row>
    <row r="898" spans="1:5" ht="15" x14ac:dyDescent="0.25">
      <c r="A898" s="71">
        <v>1440</v>
      </c>
      <c r="B898" s="72" t="s">
        <v>2794</v>
      </c>
      <c r="C898" s="72" t="s">
        <v>2795</v>
      </c>
      <c r="D898" s="72" t="s">
        <v>2796</v>
      </c>
      <c r="E898" s="70" t="s">
        <v>2387</v>
      </c>
    </row>
    <row r="899" spans="1:5" ht="15" x14ac:dyDescent="0.25">
      <c r="A899" s="71">
        <v>1441</v>
      </c>
      <c r="B899" s="72" t="s">
        <v>2797</v>
      </c>
      <c r="C899" s="72" t="s">
        <v>2798</v>
      </c>
      <c r="D899" s="72" t="s">
        <v>2799</v>
      </c>
      <c r="E899" s="70" t="s">
        <v>2387</v>
      </c>
    </row>
    <row r="900" spans="1:5" ht="15" x14ac:dyDescent="0.25">
      <c r="A900" s="71">
        <v>1442</v>
      </c>
      <c r="B900" s="72" t="s">
        <v>2800</v>
      </c>
      <c r="C900" s="72" t="s">
        <v>2801</v>
      </c>
      <c r="D900" s="72" t="s">
        <v>2802</v>
      </c>
      <c r="E900" s="70" t="s">
        <v>2387</v>
      </c>
    </row>
    <row r="901" spans="1:5" ht="15" x14ac:dyDescent="0.25">
      <c r="A901" s="71">
        <v>1443</v>
      </c>
      <c r="B901" s="72" t="s">
        <v>2803</v>
      </c>
      <c r="C901" s="72" t="s">
        <v>2804</v>
      </c>
      <c r="D901" s="72" t="s">
        <v>2805</v>
      </c>
      <c r="E901" s="70" t="s">
        <v>2387</v>
      </c>
    </row>
    <row r="902" spans="1:5" ht="15" x14ac:dyDescent="0.25">
      <c r="A902" s="71">
        <v>1444</v>
      </c>
      <c r="B902" s="72" t="s">
        <v>2806</v>
      </c>
      <c r="C902" s="72" t="s">
        <v>2807</v>
      </c>
      <c r="D902" s="72"/>
      <c r="E902" s="70" t="s">
        <v>2387</v>
      </c>
    </row>
    <row r="903" spans="1:5" ht="15" x14ac:dyDescent="0.25">
      <c r="A903" s="71">
        <v>1445</v>
      </c>
      <c r="B903" s="72" t="s">
        <v>2808</v>
      </c>
      <c r="C903" s="72" t="s">
        <v>2809</v>
      </c>
      <c r="D903" s="72"/>
      <c r="E903" s="70" t="s">
        <v>2387</v>
      </c>
    </row>
    <row r="904" spans="1:5" ht="15" x14ac:dyDescent="0.25">
      <c r="A904" s="71">
        <v>1446</v>
      </c>
      <c r="B904" s="72" t="s">
        <v>2810</v>
      </c>
      <c r="C904" s="72" t="s">
        <v>2811</v>
      </c>
      <c r="D904" s="72"/>
      <c r="E904" s="70" t="s">
        <v>2387</v>
      </c>
    </row>
    <row r="905" spans="1:5" ht="15" x14ac:dyDescent="0.25">
      <c r="A905" s="71">
        <v>1447</v>
      </c>
      <c r="B905" s="72" t="s">
        <v>2812</v>
      </c>
      <c r="C905" s="72" t="s">
        <v>2813</v>
      </c>
      <c r="D905" s="72"/>
      <c r="E905" s="70" t="s">
        <v>2387</v>
      </c>
    </row>
    <row r="906" spans="1:5" x14ac:dyDescent="0.2">
      <c r="A906" s="62"/>
      <c r="B906" s="63"/>
      <c r="C906" s="63"/>
      <c r="D906" s="63"/>
      <c r="E906" s="64"/>
    </row>
    <row r="907" spans="1:5" ht="15" x14ac:dyDescent="0.25">
      <c r="A907" s="71">
        <v>1501</v>
      </c>
      <c r="B907" s="72" t="s">
        <v>2814</v>
      </c>
      <c r="C907" s="72" t="s">
        <v>2815</v>
      </c>
      <c r="D907" s="72" t="s">
        <v>2816</v>
      </c>
      <c r="E907" s="70" t="s">
        <v>2817</v>
      </c>
    </row>
    <row r="908" spans="1:5" ht="15" x14ac:dyDescent="0.25">
      <c r="A908" s="71">
        <v>1502</v>
      </c>
      <c r="B908" s="72" t="s">
        <v>2818</v>
      </c>
      <c r="C908" s="72" t="s">
        <v>2819</v>
      </c>
      <c r="D908" s="72" t="s">
        <v>2820</v>
      </c>
      <c r="E908" s="70" t="s">
        <v>2821</v>
      </c>
    </row>
    <row r="909" spans="1:5" ht="15" x14ac:dyDescent="0.25">
      <c r="A909" s="71">
        <v>1503</v>
      </c>
      <c r="B909" s="72" t="s">
        <v>2822</v>
      </c>
      <c r="C909" s="72" t="s">
        <v>2823</v>
      </c>
      <c r="D909" s="72" t="s">
        <v>2824</v>
      </c>
      <c r="E909" s="70" t="s">
        <v>2825</v>
      </c>
    </row>
    <row r="910" spans="1:5" ht="15" x14ac:dyDescent="0.25">
      <c r="A910" s="71">
        <v>1504</v>
      </c>
      <c r="B910" s="72" t="s">
        <v>2826</v>
      </c>
      <c r="C910" s="72" t="s">
        <v>2827</v>
      </c>
      <c r="D910" s="72" t="s">
        <v>2828</v>
      </c>
      <c r="E910" s="70" t="s">
        <v>2829</v>
      </c>
    </row>
    <row r="911" spans="1:5" ht="15" x14ac:dyDescent="0.25">
      <c r="A911" s="71">
        <v>1505</v>
      </c>
      <c r="B911" s="72" t="s">
        <v>2830</v>
      </c>
      <c r="C911" s="72" t="s">
        <v>2831</v>
      </c>
      <c r="D911" s="72" t="s">
        <v>2832</v>
      </c>
      <c r="E911" s="70" t="s">
        <v>2833</v>
      </c>
    </row>
    <row r="912" spans="1:5" ht="15" x14ac:dyDescent="0.25">
      <c r="A912" s="71">
        <v>1506</v>
      </c>
      <c r="B912" s="72" t="s">
        <v>2834</v>
      </c>
      <c r="C912" s="72" t="s">
        <v>2835</v>
      </c>
      <c r="D912" s="72" t="s">
        <v>2836</v>
      </c>
      <c r="E912" s="70" t="s">
        <v>2833</v>
      </c>
    </row>
    <row r="913" spans="1:5" ht="15" x14ac:dyDescent="0.25">
      <c r="A913" s="71">
        <v>1507</v>
      </c>
      <c r="B913" s="72" t="s">
        <v>2837</v>
      </c>
      <c r="C913" s="72" t="s">
        <v>2838</v>
      </c>
      <c r="D913" s="72" t="s">
        <v>2839</v>
      </c>
      <c r="E913" s="70" t="s">
        <v>2833</v>
      </c>
    </row>
    <row r="914" spans="1:5" ht="15" x14ac:dyDescent="0.25">
      <c r="A914" s="71">
        <v>1508</v>
      </c>
      <c r="B914" s="72" t="s">
        <v>2840</v>
      </c>
      <c r="C914" s="72" t="s">
        <v>2841</v>
      </c>
      <c r="D914" s="72" t="s">
        <v>2842</v>
      </c>
      <c r="E914" s="70" t="s">
        <v>2843</v>
      </c>
    </row>
    <row r="915" spans="1:5" ht="15" x14ac:dyDescent="0.25">
      <c r="A915" s="71">
        <v>1509</v>
      </c>
      <c r="B915" s="72" t="s">
        <v>2844</v>
      </c>
      <c r="C915" s="72" t="s">
        <v>2845</v>
      </c>
      <c r="D915" s="72" t="s">
        <v>2846</v>
      </c>
      <c r="E915" s="70" t="s">
        <v>2847</v>
      </c>
    </row>
    <row r="916" spans="1:5" ht="15" x14ac:dyDescent="0.25">
      <c r="A916" s="71">
        <v>1510</v>
      </c>
      <c r="B916" s="72" t="s">
        <v>2848</v>
      </c>
      <c r="C916" s="72" t="s">
        <v>2849</v>
      </c>
      <c r="D916" s="72" t="s">
        <v>2850</v>
      </c>
      <c r="E916" s="70" t="s">
        <v>2851</v>
      </c>
    </row>
    <row r="917" spans="1:5" ht="15" x14ac:dyDescent="0.25">
      <c r="A917" s="71">
        <v>1511</v>
      </c>
      <c r="B917" s="72" t="s">
        <v>2852</v>
      </c>
      <c r="C917" s="72" t="s">
        <v>2853</v>
      </c>
      <c r="D917" s="72" t="s">
        <v>2854</v>
      </c>
      <c r="E917" s="70" t="s">
        <v>2855</v>
      </c>
    </row>
    <row r="918" spans="1:5" ht="15" x14ac:dyDescent="0.25">
      <c r="A918" s="71">
        <v>1512</v>
      </c>
      <c r="B918" s="72" t="s">
        <v>2856</v>
      </c>
      <c r="C918" s="72" t="s">
        <v>2857</v>
      </c>
      <c r="D918" s="72" t="s">
        <v>2858</v>
      </c>
      <c r="E918" s="70" t="s">
        <v>2859</v>
      </c>
    </row>
    <row r="919" spans="1:5" ht="15" x14ac:dyDescent="0.25">
      <c r="A919" s="71">
        <v>1513</v>
      </c>
      <c r="B919" s="72" t="s">
        <v>2860</v>
      </c>
      <c r="C919" s="72" t="s">
        <v>2861</v>
      </c>
      <c r="D919" s="72" t="s">
        <v>2862</v>
      </c>
      <c r="E919" s="70" t="s">
        <v>2863</v>
      </c>
    </row>
    <row r="920" spans="1:5" ht="15" x14ac:dyDescent="0.25">
      <c r="A920" s="71">
        <v>1514</v>
      </c>
      <c r="B920" s="72" t="s">
        <v>2864</v>
      </c>
      <c r="C920" s="72" t="s">
        <v>2865</v>
      </c>
      <c r="D920" s="72" t="s">
        <v>2866</v>
      </c>
      <c r="E920" s="70" t="s">
        <v>2867</v>
      </c>
    </row>
    <row r="921" spans="1:5" ht="15" x14ac:dyDescent="0.25">
      <c r="A921" s="71">
        <v>1515</v>
      </c>
      <c r="B921" s="72" t="s">
        <v>2868</v>
      </c>
      <c r="C921" s="72" t="s">
        <v>2869</v>
      </c>
      <c r="D921" s="72" t="s">
        <v>2870</v>
      </c>
      <c r="E921" s="70" t="s">
        <v>2871</v>
      </c>
    </row>
    <row r="922" spans="1:5" ht="15" x14ac:dyDescent="0.25">
      <c r="A922" s="71">
        <v>1516</v>
      </c>
      <c r="B922" s="72" t="s">
        <v>2872</v>
      </c>
      <c r="C922" s="72" t="s">
        <v>2873</v>
      </c>
      <c r="D922" s="72" t="s">
        <v>2045</v>
      </c>
      <c r="E922" s="70" t="s">
        <v>2874</v>
      </c>
    </row>
    <row r="923" spans="1:5" ht="15" x14ac:dyDescent="0.25">
      <c r="A923" s="71">
        <v>1517</v>
      </c>
      <c r="B923" s="72" t="s">
        <v>2875</v>
      </c>
      <c r="C923" s="72" t="s">
        <v>2876</v>
      </c>
      <c r="D923" s="72" t="s">
        <v>86</v>
      </c>
      <c r="E923" s="70" t="s">
        <v>2877</v>
      </c>
    </row>
    <row r="924" spans="1:5" ht="15" x14ac:dyDescent="0.25">
      <c r="A924" s="71">
        <v>1518</v>
      </c>
      <c r="B924" s="72" t="s">
        <v>2878</v>
      </c>
      <c r="C924" s="72" t="s">
        <v>2879</v>
      </c>
      <c r="D924" s="72" t="s">
        <v>2880</v>
      </c>
      <c r="E924" s="70" t="s">
        <v>2881</v>
      </c>
    </row>
    <row r="925" spans="1:5" ht="15" x14ac:dyDescent="0.25">
      <c r="A925" s="71">
        <v>1519</v>
      </c>
      <c r="B925" s="72" t="s">
        <v>2882</v>
      </c>
      <c r="C925" s="72" t="s">
        <v>2883</v>
      </c>
      <c r="D925" s="72" t="s">
        <v>86</v>
      </c>
      <c r="E925" s="70" t="s">
        <v>2884</v>
      </c>
    </row>
    <row r="926" spans="1:5" ht="15" x14ac:dyDescent="0.25">
      <c r="A926" s="71">
        <v>1520</v>
      </c>
      <c r="B926" s="72" t="s">
        <v>2885</v>
      </c>
      <c r="C926" s="72" t="s">
        <v>2886</v>
      </c>
      <c r="D926" s="72" t="s">
        <v>2887</v>
      </c>
      <c r="E926" s="70" t="s">
        <v>2888</v>
      </c>
    </row>
    <row r="927" spans="1:5" ht="15" x14ac:dyDescent="0.25">
      <c r="A927" s="71">
        <v>1521</v>
      </c>
      <c r="B927" s="72" t="s">
        <v>2889</v>
      </c>
      <c r="C927" s="72" t="s">
        <v>2890</v>
      </c>
      <c r="D927" s="72" t="s">
        <v>2891</v>
      </c>
      <c r="E927" s="70" t="s">
        <v>2892</v>
      </c>
    </row>
    <row r="928" spans="1:5" ht="15" x14ac:dyDescent="0.25">
      <c r="A928" s="71">
        <v>1522</v>
      </c>
      <c r="B928" s="72" t="s">
        <v>2893</v>
      </c>
      <c r="C928" s="72" t="s">
        <v>2894</v>
      </c>
      <c r="D928" s="72" t="s">
        <v>2895</v>
      </c>
      <c r="E928" s="70" t="s">
        <v>2896</v>
      </c>
    </row>
    <row r="929" spans="1:5" ht="15" x14ac:dyDescent="0.25">
      <c r="A929" s="71">
        <v>1523</v>
      </c>
      <c r="B929" s="72" t="s">
        <v>2897</v>
      </c>
      <c r="C929" s="72" t="s">
        <v>2898</v>
      </c>
      <c r="D929" s="72" t="s">
        <v>2899</v>
      </c>
      <c r="E929" s="70" t="s">
        <v>2900</v>
      </c>
    </row>
    <row r="930" spans="1:5" ht="15" x14ac:dyDescent="0.25">
      <c r="A930" s="71">
        <v>1524</v>
      </c>
      <c r="B930" s="72" t="s">
        <v>2901</v>
      </c>
      <c r="C930" s="72" t="s">
        <v>2902</v>
      </c>
      <c r="D930" s="72" t="s">
        <v>2903</v>
      </c>
      <c r="E930" s="70" t="s">
        <v>2904</v>
      </c>
    </row>
    <row r="931" spans="1:5" ht="15" x14ac:dyDescent="0.25">
      <c r="A931" s="71">
        <v>1525</v>
      </c>
      <c r="B931" s="72" t="s">
        <v>2905</v>
      </c>
      <c r="C931" s="72" t="s">
        <v>2906</v>
      </c>
      <c r="D931" s="72" t="s">
        <v>2907</v>
      </c>
      <c r="E931" s="70" t="s">
        <v>53</v>
      </c>
    </row>
    <row r="932" spans="1:5" ht="15" x14ac:dyDescent="0.25">
      <c r="A932" s="71">
        <v>1526</v>
      </c>
      <c r="B932" s="72" t="s">
        <v>2908</v>
      </c>
      <c r="C932" s="72" t="s">
        <v>2909</v>
      </c>
      <c r="D932" s="72" t="s">
        <v>2910</v>
      </c>
      <c r="E932" s="70" t="s">
        <v>2911</v>
      </c>
    </row>
    <row r="933" spans="1:5" ht="15" x14ac:dyDescent="0.25">
      <c r="A933" s="71">
        <v>1527</v>
      </c>
      <c r="B933" s="72" t="s">
        <v>2912</v>
      </c>
      <c r="C933" s="72" t="s">
        <v>2913</v>
      </c>
      <c r="D933" s="72" t="s">
        <v>2914</v>
      </c>
      <c r="E933" s="70" t="s">
        <v>2915</v>
      </c>
    </row>
    <row r="934" spans="1:5" ht="15" x14ac:dyDescent="0.25">
      <c r="A934" s="71">
        <v>1528</v>
      </c>
      <c r="B934" s="72" t="s">
        <v>2916</v>
      </c>
      <c r="C934" s="72" t="s">
        <v>2917</v>
      </c>
      <c r="D934" s="72" t="s">
        <v>2918</v>
      </c>
      <c r="E934" s="70" t="s">
        <v>2053</v>
      </c>
    </row>
    <row r="935" spans="1:5" ht="15" x14ac:dyDescent="0.25">
      <c r="A935" s="71">
        <v>1529</v>
      </c>
      <c r="B935" s="72" t="s">
        <v>2919</v>
      </c>
      <c r="C935" s="72" t="s">
        <v>2920</v>
      </c>
      <c r="D935" s="72" t="s">
        <v>2921</v>
      </c>
      <c r="E935" s="70" t="s">
        <v>2922</v>
      </c>
    </row>
    <row r="936" spans="1:5" ht="15" x14ac:dyDescent="0.25">
      <c r="A936" s="71">
        <v>1530</v>
      </c>
      <c r="B936" s="72" t="s">
        <v>2923</v>
      </c>
      <c r="C936" s="72" t="s">
        <v>2924</v>
      </c>
      <c r="D936" s="72" t="s">
        <v>2925</v>
      </c>
      <c r="E936" s="70" t="s">
        <v>2926</v>
      </c>
    </row>
    <row r="937" spans="1:5" ht="15" x14ac:dyDescent="0.25">
      <c r="A937" s="71">
        <v>1531</v>
      </c>
      <c r="B937" s="72" t="s">
        <v>2927</v>
      </c>
      <c r="C937" s="72" t="s">
        <v>2928</v>
      </c>
      <c r="D937" s="72" t="s">
        <v>2929</v>
      </c>
      <c r="E937" s="70" t="s">
        <v>2926</v>
      </c>
    </row>
    <row r="938" spans="1:5" ht="15" x14ac:dyDescent="0.25">
      <c r="A938" s="71">
        <v>1532</v>
      </c>
      <c r="B938" s="72" t="s">
        <v>2930</v>
      </c>
      <c r="C938" s="72" t="s">
        <v>2931</v>
      </c>
      <c r="D938" s="72" t="s">
        <v>2932</v>
      </c>
      <c r="E938" s="70" t="s">
        <v>2926</v>
      </c>
    </row>
    <row r="939" spans="1:5" ht="15" x14ac:dyDescent="0.25">
      <c r="A939" s="71">
        <v>1533</v>
      </c>
      <c r="B939" s="72" t="s">
        <v>2933</v>
      </c>
      <c r="C939" s="72" t="s">
        <v>2934</v>
      </c>
      <c r="D939" s="72" t="s">
        <v>2935</v>
      </c>
      <c r="E939" s="70" t="s">
        <v>2926</v>
      </c>
    </row>
    <row r="940" spans="1:5" ht="15" x14ac:dyDescent="0.25">
      <c r="A940" s="71">
        <v>1534</v>
      </c>
      <c r="B940" s="72" t="s">
        <v>2936</v>
      </c>
      <c r="C940" s="72" t="s">
        <v>2937</v>
      </c>
      <c r="D940" s="72" t="s">
        <v>2938</v>
      </c>
      <c r="E940" s="70" t="s">
        <v>2926</v>
      </c>
    </row>
    <row r="941" spans="1:5" ht="15" x14ac:dyDescent="0.25">
      <c r="A941" s="71">
        <v>1535</v>
      </c>
      <c r="B941" s="72" t="s">
        <v>2939</v>
      </c>
      <c r="C941" s="72" t="s">
        <v>2940</v>
      </c>
      <c r="D941" s="72" t="s">
        <v>2941</v>
      </c>
      <c r="E941" s="70" t="s">
        <v>2926</v>
      </c>
    </row>
    <row r="942" spans="1:5" ht="15" x14ac:dyDescent="0.25">
      <c r="A942" s="71">
        <v>1536</v>
      </c>
      <c r="B942" s="72" t="s">
        <v>2942</v>
      </c>
      <c r="C942" s="72" t="s">
        <v>2943</v>
      </c>
      <c r="D942" s="72" t="s">
        <v>2944</v>
      </c>
      <c r="E942" s="70" t="s">
        <v>2926</v>
      </c>
    </row>
    <row r="943" spans="1:5" ht="15" x14ac:dyDescent="0.25">
      <c r="A943" s="71">
        <v>1537</v>
      </c>
      <c r="B943" s="72" t="s">
        <v>2945</v>
      </c>
      <c r="C943" s="72" t="s">
        <v>2946</v>
      </c>
      <c r="D943" s="72" t="s">
        <v>2947</v>
      </c>
      <c r="E943" s="70" t="s">
        <v>2948</v>
      </c>
    </row>
    <row r="944" spans="1:5" ht="15" x14ac:dyDescent="0.25">
      <c r="A944" s="71">
        <v>1538</v>
      </c>
      <c r="B944" s="72" t="s">
        <v>2949</v>
      </c>
      <c r="C944" s="72" t="s">
        <v>2950</v>
      </c>
      <c r="D944" s="72" t="s">
        <v>2951</v>
      </c>
      <c r="E944" s="70" t="s">
        <v>2952</v>
      </c>
    </row>
    <row r="945" spans="1:5" ht="15" x14ac:dyDescent="0.25">
      <c r="A945" s="71">
        <v>1539</v>
      </c>
      <c r="B945" s="72" t="s">
        <v>2953</v>
      </c>
      <c r="C945" s="72" t="s">
        <v>2954</v>
      </c>
      <c r="D945" s="72" t="s">
        <v>2955</v>
      </c>
      <c r="E945" s="70" t="s">
        <v>2956</v>
      </c>
    </row>
    <row r="946" spans="1:5" ht="15" x14ac:dyDescent="0.25">
      <c r="A946" s="71">
        <v>1540</v>
      </c>
      <c r="B946" s="72" t="s">
        <v>2957</v>
      </c>
      <c r="C946" s="72" t="s">
        <v>2958</v>
      </c>
      <c r="D946" s="72" t="s">
        <v>2959</v>
      </c>
      <c r="E946" s="70" t="s">
        <v>2960</v>
      </c>
    </row>
    <row r="947" spans="1:5" ht="15" x14ac:dyDescent="0.25">
      <c r="A947" s="71">
        <v>1541</v>
      </c>
      <c r="B947" s="72" t="s">
        <v>2961</v>
      </c>
      <c r="C947" s="72" t="s">
        <v>2962</v>
      </c>
      <c r="D947" s="72" t="s">
        <v>86</v>
      </c>
      <c r="E947" s="70" t="s">
        <v>2963</v>
      </c>
    </row>
    <row r="948" spans="1:5" ht="15" x14ac:dyDescent="0.25">
      <c r="A948" s="71">
        <v>1542</v>
      </c>
      <c r="B948" s="72" t="s">
        <v>2964</v>
      </c>
      <c r="C948" s="72" t="s">
        <v>2965</v>
      </c>
      <c r="D948" s="72" t="s">
        <v>2966</v>
      </c>
      <c r="E948" s="70" t="s">
        <v>2967</v>
      </c>
    </row>
    <row r="949" spans="1:5" ht="15" x14ac:dyDescent="0.25">
      <c r="A949" s="71">
        <v>1543</v>
      </c>
      <c r="B949" s="72" t="s">
        <v>2968</v>
      </c>
      <c r="C949" s="72" t="s">
        <v>2969</v>
      </c>
      <c r="D949" s="72" t="s">
        <v>86</v>
      </c>
      <c r="E949" s="70" t="s">
        <v>2970</v>
      </c>
    </row>
    <row r="950" spans="1:5" ht="15" x14ac:dyDescent="0.25">
      <c r="A950" s="71">
        <v>1544</v>
      </c>
      <c r="B950" s="72" t="s">
        <v>2971</v>
      </c>
      <c r="C950" s="72" t="s">
        <v>2972</v>
      </c>
      <c r="D950" s="72" t="s">
        <v>2973</v>
      </c>
      <c r="E950" s="70" t="s">
        <v>2974</v>
      </c>
    </row>
    <row r="951" spans="1:5" ht="15" x14ac:dyDescent="0.25">
      <c r="A951" s="71">
        <v>1545</v>
      </c>
      <c r="B951" s="72" t="s">
        <v>2975</v>
      </c>
      <c r="C951" s="72" t="s">
        <v>2976</v>
      </c>
      <c r="D951" s="72" t="s">
        <v>2977</v>
      </c>
      <c r="E951" s="70" t="s">
        <v>2978</v>
      </c>
    </row>
    <row r="952" spans="1:5" ht="15" x14ac:dyDescent="0.25">
      <c r="A952" s="71">
        <v>1546</v>
      </c>
      <c r="B952" s="72" t="s">
        <v>2979</v>
      </c>
      <c r="C952" s="72" t="s">
        <v>2980</v>
      </c>
      <c r="D952" s="72" t="s">
        <v>2981</v>
      </c>
      <c r="E952" s="70" t="s">
        <v>2982</v>
      </c>
    </row>
    <row r="953" spans="1:5" ht="15" x14ac:dyDescent="0.25">
      <c r="A953" s="71">
        <v>1547</v>
      </c>
      <c r="B953" s="72" t="s">
        <v>2983</v>
      </c>
      <c r="C953" s="72" t="s">
        <v>2984</v>
      </c>
      <c r="D953" s="72" t="s">
        <v>2985</v>
      </c>
      <c r="E953" s="70" t="s">
        <v>2986</v>
      </c>
    </row>
    <row r="954" spans="1:5" ht="15" x14ac:dyDescent="0.25">
      <c r="A954" s="71">
        <v>1548</v>
      </c>
      <c r="B954" s="72" t="s">
        <v>2987</v>
      </c>
      <c r="C954" s="72" t="s">
        <v>2988</v>
      </c>
      <c r="D954" s="72" t="s">
        <v>2989</v>
      </c>
      <c r="E954" s="70" t="s">
        <v>2990</v>
      </c>
    </row>
    <row r="955" spans="1:5" ht="15" x14ac:dyDescent="0.25">
      <c r="A955" s="71">
        <v>1549</v>
      </c>
      <c r="B955" s="72" t="s">
        <v>2991</v>
      </c>
      <c r="C955" s="72" t="s">
        <v>2992</v>
      </c>
      <c r="D955" s="72" t="s">
        <v>2993</v>
      </c>
      <c r="E955" s="70" t="s">
        <v>2994</v>
      </c>
    </row>
    <row r="956" spans="1:5" ht="15" x14ac:dyDescent="0.25">
      <c r="A956" s="71">
        <v>1550</v>
      </c>
      <c r="B956" s="72" t="s">
        <v>2995</v>
      </c>
      <c r="C956" s="72" t="s">
        <v>2996</v>
      </c>
      <c r="D956" s="72" t="s">
        <v>2997</v>
      </c>
      <c r="E956" s="70" t="s">
        <v>2998</v>
      </c>
    </row>
    <row r="957" spans="1:5" ht="15" x14ac:dyDescent="0.25">
      <c r="A957" s="71">
        <v>1551</v>
      </c>
      <c r="B957" s="72" t="s">
        <v>2999</v>
      </c>
      <c r="C957" s="72" t="s">
        <v>3000</v>
      </c>
      <c r="D957" s="72" t="s">
        <v>3001</v>
      </c>
      <c r="E957" s="70" t="s">
        <v>3002</v>
      </c>
    </row>
    <row r="958" spans="1:5" ht="15" x14ac:dyDescent="0.25">
      <c r="A958" s="71">
        <v>1552</v>
      </c>
      <c r="B958" s="72" t="s">
        <v>3003</v>
      </c>
      <c r="C958" s="72" t="s">
        <v>3004</v>
      </c>
      <c r="D958" s="72" t="s">
        <v>3005</v>
      </c>
      <c r="E958" s="70" t="s">
        <v>3006</v>
      </c>
    </row>
    <row r="959" spans="1:5" ht="15" x14ac:dyDescent="0.25">
      <c r="A959" s="71">
        <v>1553</v>
      </c>
      <c r="B959" s="72" t="s">
        <v>3007</v>
      </c>
      <c r="C959" s="72" t="s">
        <v>3008</v>
      </c>
      <c r="D959" s="72" t="s">
        <v>77</v>
      </c>
      <c r="E959" s="70" t="s">
        <v>3009</v>
      </c>
    </row>
    <row r="960" spans="1:5" ht="15" x14ac:dyDescent="0.25">
      <c r="A960" s="71">
        <v>1554</v>
      </c>
      <c r="B960" s="72" t="s">
        <v>3010</v>
      </c>
      <c r="C960" s="72" t="s">
        <v>3011</v>
      </c>
      <c r="D960" s="72" t="s">
        <v>3012</v>
      </c>
      <c r="E960" s="70" t="s">
        <v>3013</v>
      </c>
    </row>
    <row r="961" spans="1:5" ht="15" x14ac:dyDescent="0.25">
      <c r="A961" s="71">
        <v>1555</v>
      </c>
      <c r="B961" s="72" t="s">
        <v>3014</v>
      </c>
      <c r="C961" s="72" t="s">
        <v>3015</v>
      </c>
      <c r="D961" s="72" t="s">
        <v>3016</v>
      </c>
      <c r="E961" s="70" t="s">
        <v>3016</v>
      </c>
    </row>
    <row r="962" spans="1:5" ht="15" x14ac:dyDescent="0.25">
      <c r="A962" s="71">
        <v>1556</v>
      </c>
      <c r="B962" s="72" t="s">
        <v>3017</v>
      </c>
      <c r="C962" s="72" t="s">
        <v>3018</v>
      </c>
      <c r="D962" s="72" t="s">
        <v>3019</v>
      </c>
      <c r="E962" s="70" t="s">
        <v>3020</v>
      </c>
    </row>
    <row r="963" spans="1:5" ht="15" x14ac:dyDescent="0.25">
      <c r="A963" s="71">
        <v>1557</v>
      </c>
      <c r="B963" s="72" t="s">
        <v>3021</v>
      </c>
      <c r="C963" s="72" t="s">
        <v>3022</v>
      </c>
      <c r="D963" s="72" t="s">
        <v>3023</v>
      </c>
      <c r="E963" s="70" t="s">
        <v>3024</v>
      </c>
    </row>
    <row r="964" spans="1:5" ht="15" x14ac:dyDescent="0.25">
      <c r="A964" s="71">
        <v>1558</v>
      </c>
      <c r="B964" s="72" t="s">
        <v>3025</v>
      </c>
      <c r="C964" s="72" t="s">
        <v>3026</v>
      </c>
      <c r="D964" s="72" t="s">
        <v>3027</v>
      </c>
      <c r="E964" s="70" t="s">
        <v>3020</v>
      </c>
    </row>
    <row r="965" spans="1:5" ht="15" x14ac:dyDescent="0.25">
      <c r="A965" s="71">
        <v>1559</v>
      </c>
      <c r="B965" s="72" t="s">
        <v>3028</v>
      </c>
      <c r="C965" s="72" t="s">
        <v>3029</v>
      </c>
      <c r="D965" s="72" t="s">
        <v>3030</v>
      </c>
      <c r="E965" s="70" t="s">
        <v>3031</v>
      </c>
    </row>
    <row r="966" spans="1:5" ht="15" x14ac:dyDescent="0.25">
      <c r="A966" s="71">
        <v>1560</v>
      </c>
      <c r="B966" s="72" t="s">
        <v>3032</v>
      </c>
      <c r="C966" s="72" t="s">
        <v>3033</v>
      </c>
      <c r="D966" s="72" t="s">
        <v>3034</v>
      </c>
      <c r="E966" s="70" t="s">
        <v>3035</v>
      </c>
    </row>
    <row r="967" spans="1:5" ht="15" x14ac:dyDescent="0.25">
      <c r="A967" s="71">
        <v>1561</v>
      </c>
      <c r="B967" s="72" t="s">
        <v>3036</v>
      </c>
      <c r="C967" s="72" t="s">
        <v>3037</v>
      </c>
      <c r="D967" s="72" t="s">
        <v>86</v>
      </c>
      <c r="E967" s="70" t="s">
        <v>3038</v>
      </c>
    </row>
    <row r="968" spans="1:5" ht="15" x14ac:dyDescent="0.25">
      <c r="A968" s="71">
        <v>1562</v>
      </c>
      <c r="B968" s="72" t="s">
        <v>3039</v>
      </c>
      <c r="C968" s="72" t="s">
        <v>3040</v>
      </c>
      <c r="D968" s="72" t="s">
        <v>3041</v>
      </c>
      <c r="E968" s="70" t="s">
        <v>3042</v>
      </c>
    </row>
    <row r="969" spans="1:5" ht="15" x14ac:dyDescent="0.25">
      <c r="A969" s="71">
        <v>1563</v>
      </c>
      <c r="B969" s="72" t="s">
        <v>3043</v>
      </c>
      <c r="C969" s="72" t="s">
        <v>3044</v>
      </c>
      <c r="D969" s="72" t="s">
        <v>3045</v>
      </c>
      <c r="E969" s="70" t="s">
        <v>2072</v>
      </c>
    </row>
    <row r="970" spans="1:5" ht="15" x14ac:dyDescent="0.25">
      <c r="A970" s="71">
        <v>1564</v>
      </c>
      <c r="B970" s="72" t="s">
        <v>3046</v>
      </c>
      <c r="C970" s="72" t="s">
        <v>3047</v>
      </c>
      <c r="D970" s="72" t="s">
        <v>3048</v>
      </c>
      <c r="E970" s="70" t="s">
        <v>3049</v>
      </c>
    </row>
    <row r="971" spans="1:5" ht="15" x14ac:dyDescent="0.25">
      <c r="A971" s="71">
        <v>1565</v>
      </c>
      <c r="B971" s="72" t="s">
        <v>3050</v>
      </c>
      <c r="C971" s="72" t="s">
        <v>3051</v>
      </c>
      <c r="D971" s="72" t="s">
        <v>3052</v>
      </c>
      <c r="E971" s="70" t="s">
        <v>3053</v>
      </c>
    </row>
    <row r="972" spans="1:5" ht="15" x14ac:dyDescent="0.25">
      <c r="A972" s="71">
        <v>1566</v>
      </c>
      <c r="B972" s="72" t="s">
        <v>3054</v>
      </c>
      <c r="C972" s="72" t="s">
        <v>3055</v>
      </c>
      <c r="D972" s="72" t="s">
        <v>3056</v>
      </c>
      <c r="E972" s="70" t="s">
        <v>3053</v>
      </c>
    </row>
    <row r="973" spans="1:5" ht="15" x14ac:dyDescent="0.25">
      <c r="A973" s="71">
        <v>1567</v>
      </c>
      <c r="B973" s="72" t="s">
        <v>3057</v>
      </c>
      <c r="C973" s="72" t="s">
        <v>3058</v>
      </c>
      <c r="D973" s="72" t="s">
        <v>3059</v>
      </c>
      <c r="E973" s="70" t="s">
        <v>3053</v>
      </c>
    </row>
    <row r="974" spans="1:5" ht="15" x14ac:dyDescent="0.25">
      <c r="A974" s="71">
        <v>1568</v>
      </c>
      <c r="B974" s="72" t="s">
        <v>3060</v>
      </c>
      <c r="C974" s="72" t="s">
        <v>3061</v>
      </c>
      <c r="D974" s="72" t="s">
        <v>3062</v>
      </c>
      <c r="E974" s="70" t="s">
        <v>3063</v>
      </c>
    </row>
    <row r="975" spans="1:5" ht="15" x14ac:dyDescent="0.25">
      <c r="A975" s="71">
        <v>1569</v>
      </c>
      <c r="B975" s="72" t="s">
        <v>3064</v>
      </c>
      <c r="C975" s="72" t="s">
        <v>3065</v>
      </c>
      <c r="D975" s="72" t="s">
        <v>3066</v>
      </c>
      <c r="E975" s="70" t="s">
        <v>3067</v>
      </c>
    </row>
    <row r="976" spans="1:5" ht="15" x14ac:dyDescent="0.25">
      <c r="A976" s="71">
        <v>1570</v>
      </c>
      <c r="B976" s="72" t="s">
        <v>3068</v>
      </c>
      <c r="C976" s="72" t="s">
        <v>3069</v>
      </c>
      <c r="D976" s="72" t="s">
        <v>3070</v>
      </c>
      <c r="E976" s="70" t="s">
        <v>3071</v>
      </c>
    </row>
    <row r="977" spans="1:5" ht="15" x14ac:dyDescent="0.25">
      <c r="A977" s="71">
        <v>1571</v>
      </c>
      <c r="B977" s="72" t="s">
        <v>3072</v>
      </c>
      <c r="C977" s="72" t="s">
        <v>3073</v>
      </c>
      <c r="D977" s="72" t="s">
        <v>3074</v>
      </c>
      <c r="E977" s="70" t="s">
        <v>3075</v>
      </c>
    </row>
    <row r="978" spans="1:5" ht="15" x14ac:dyDescent="0.25">
      <c r="A978" s="71">
        <v>1572</v>
      </c>
      <c r="B978" s="72" t="s">
        <v>3076</v>
      </c>
      <c r="C978" s="72" t="s">
        <v>3077</v>
      </c>
      <c r="D978" s="72" t="s">
        <v>3078</v>
      </c>
      <c r="E978" s="70" t="s">
        <v>3079</v>
      </c>
    </row>
    <row r="979" spans="1:5" ht="15" x14ac:dyDescent="0.25">
      <c r="A979" s="71">
        <v>1573</v>
      </c>
      <c r="B979" s="72" t="s">
        <v>3080</v>
      </c>
      <c r="C979" s="72" t="s">
        <v>3081</v>
      </c>
      <c r="D979" s="72" t="s">
        <v>3082</v>
      </c>
      <c r="E979" s="70" t="s">
        <v>3083</v>
      </c>
    </row>
    <row r="980" spans="1:5" ht="15" x14ac:dyDescent="0.25">
      <c r="A980" s="71">
        <v>1574</v>
      </c>
      <c r="B980" s="72" t="s">
        <v>3084</v>
      </c>
      <c r="C980" s="72" t="s">
        <v>3085</v>
      </c>
      <c r="D980" s="72" t="s">
        <v>3086</v>
      </c>
      <c r="E980" s="70" t="s">
        <v>3083</v>
      </c>
    </row>
    <row r="981" spans="1:5" ht="15" x14ac:dyDescent="0.25">
      <c r="A981" s="71">
        <v>1575</v>
      </c>
      <c r="B981" s="72" t="s">
        <v>3087</v>
      </c>
      <c r="C981" s="72" t="s">
        <v>3088</v>
      </c>
      <c r="D981" s="72" t="s">
        <v>3089</v>
      </c>
      <c r="E981" s="70" t="s">
        <v>3083</v>
      </c>
    </row>
    <row r="982" spans="1:5" ht="15" x14ac:dyDescent="0.25">
      <c r="A982" s="71">
        <v>1576</v>
      </c>
      <c r="B982" s="72" t="s">
        <v>3090</v>
      </c>
      <c r="C982" s="72" t="s">
        <v>3091</v>
      </c>
      <c r="D982" s="72" t="s">
        <v>3092</v>
      </c>
      <c r="E982" s="70" t="s">
        <v>3083</v>
      </c>
    </row>
    <row r="983" spans="1:5" ht="15" x14ac:dyDescent="0.25">
      <c r="A983" s="71">
        <v>1577</v>
      </c>
      <c r="B983" s="72" t="s">
        <v>3093</v>
      </c>
      <c r="C983" s="72" t="s">
        <v>3094</v>
      </c>
      <c r="D983" s="72" t="s">
        <v>3095</v>
      </c>
      <c r="E983" s="70" t="s">
        <v>3096</v>
      </c>
    </row>
    <row r="984" spans="1:5" ht="15" x14ac:dyDescent="0.25">
      <c r="A984" s="71">
        <v>1578</v>
      </c>
      <c r="B984" s="72" t="s">
        <v>3097</v>
      </c>
      <c r="C984" s="72" t="s">
        <v>3098</v>
      </c>
      <c r="D984" s="72" t="s">
        <v>3099</v>
      </c>
      <c r="E984" s="70" t="s">
        <v>3083</v>
      </c>
    </row>
    <row r="985" spans="1:5" ht="15" x14ac:dyDescent="0.25">
      <c r="A985" s="71">
        <v>1579</v>
      </c>
      <c r="B985" s="72" t="s">
        <v>3100</v>
      </c>
      <c r="C985" s="72" t="s">
        <v>3101</v>
      </c>
      <c r="D985" s="72" t="s">
        <v>3102</v>
      </c>
      <c r="E985" s="78" t="s">
        <v>3103</v>
      </c>
    </row>
    <row r="986" spans="1:5" ht="15" x14ac:dyDescent="0.25">
      <c r="A986" s="71">
        <v>1580</v>
      </c>
      <c r="B986" s="72" t="s">
        <v>3104</v>
      </c>
      <c r="C986" s="72" t="s">
        <v>3105</v>
      </c>
      <c r="D986" s="72" t="s">
        <v>3106</v>
      </c>
      <c r="E986" s="70" t="s">
        <v>86</v>
      </c>
    </row>
    <row r="987" spans="1:5" ht="15" x14ac:dyDescent="0.25">
      <c r="A987" s="71">
        <v>1581</v>
      </c>
      <c r="B987" s="72" t="s">
        <v>3107</v>
      </c>
      <c r="C987" s="72" t="s">
        <v>3108</v>
      </c>
      <c r="D987" s="72" t="s">
        <v>86</v>
      </c>
      <c r="E987" s="70" t="s">
        <v>3109</v>
      </c>
    </row>
    <row r="988" spans="1:5" ht="15" x14ac:dyDescent="0.25">
      <c r="A988" s="71">
        <v>1582</v>
      </c>
      <c r="B988" s="72" t="s">
        <v>3110</v>
      </c>
      <c r="C988" s="72" t="s">
        <v>3111</v>
      </c>
      <c r="D988" s="72" t="s">
        <v>3112</v>
      </c>
      <c r="E988" s="70" t="s">
        <v>3113</v>
      </c>
    </row>
    <row r="989" spans="1:5" ht="15" x14ac:dyDescent="0.25">
      <c r="A989" s="71">
        <v>1583</v>
      </c>
      <c r="B989" s="72" t="s">
        <v>3114</v>
      </c>
      <c r="C989" s="72" t="s">
        <v>3115</v>
      </c>
      <c r="D989" s="72" t="s">
        <v>3116</v>
      </c>
      <c r="E989" s="70" t="s">
        <v>3117</v>
      </c>
    </row>
    <row r="990" spans="1:5" ht="15" x14ac:dyDescent="0.25">
      <c r="A990" s="71">
        <v>1584</v>
      </c>
      <c r="B990" s="72" t="s">
        <v>3118</v>
      </c>
      <c r="C990" s="72" t="s">
        <v>3119</v>
      </c>
      <c r="D990" s="72" t="s">
        <v>3120</v>
      </c>
      <c r="E990" s="70" t="s">
        <v>3121</v>
      </c>
    </row>
    <row r="991" spans="1:5" ht="15" x14ac:dyDescent="0.25">
      <c r="A991" s="71">
        <v>1585</v>
      </c>
      <c r="B991" s="72" t="s">
        <v>3122</v>
      </c>
      <c r="C991" s="72" t="s">
        <v>3123</v>
      </c>
      <c r="D991" s="72" t="s">
        <v>3124</v>
      </c>
      <c r="E991" s="70" t="s">
        <v>2092</v>
      </c>
    </row>
    <row r="992" spans="1:5" ht="15" x14ac:dyDescent="0.25">
      <c r="A992" s="71">
        <v>1586</v>
      </c>
      <c r="B992" s="72" t="s">
        <v>3125</v>
      </c>
      <c r="C992" s="72" t="s">
        <v>3126</v>
      </c>
      <c r="D992" s="72" t="s">
        <v>3127</v>
      </c>
      <c r="E992" s="70" t="s">
        <v>3128</v>
      </c>
    </row>
    <row r="993" spans="1:5" ht="15" x14ac:dyDescent="0.25">
      <c r="A993" s="71">
        <v>1587</v>
      </c>
      <c r="B993" s="72" t="s">
        <v>3129</v>
      </c>
      <c r="C993" s="72" t="s">
        <v>3130</v>
      </c>
      <c r="D993" s="72" t="s">
        <v>3131</v>
      </c>
      <c r="E993" s="70" t="s">
        <v>3132</v>
      </c>
    </row>
    <row r="994" spans="1:5" ht="15" x14ac:dyDescent="0.25">
      <c r="A994" s="71">
        <v>1588</v>
      </c>
      <c r="B994" s="72" t="s">
        <v>3133</v>
      </c>
      <c r="C994" s="72" t="s">
        <v>3134</v>
      </c>
      <c r="D994" s="72" t="s">
        <v>3135</v>
      </c>
      <c r="E994" s="70" t="s">
        <v>3136</v>
      </c>
    </row>
    <row r="995" spans="1:5" ht="15" x14ac:dyDescent="0.25">
      <c r="A995" s="71">
        <v>1589</v>
      </c>
      <c r="B995" s="72" t="s">
        <v>3137</v>
      </c>
      <c r="C995" s="72" t="s">
        <v>3138</v>
      </c>
      <c r="D995" s="72" t="s">
        <v>3139</v>
      </c>
      <c r="E995" s="70" t="s">
        <v>3140</v>
      </c>
    </row>
    <row r="996" spans="1:5" ht="15" x14ac:dyDescent="0.25">
      <c r="A996" s="71">
        <v>1590</v>
      </c>
      <c r="B996" s="72" t="s">
        <v>3141</v>
      </c>
      <c r="C996" s="72" t="s">
        <v>3142</v>
      </c>
      <c r="D996" s="72" t="s">
        <v>86</v>
      </c>
      <c r="E996" s="70" t="s">
        <v>3143</v>
      </c>
    </row>
    <row r="997" spans="1:5" ht="15" x14ac:dyDescent="0.25">
      <c r="A997" s="71">
        <v>1591</v>
      </c>
      <c r="B997" s="72" t="s">
        <v>3144</v>
      </c>
      <c r="C997" s="72" t="s">
        <v>3145</v>
      </c>
      <c r="D997" s="72" t="s">
        <v>3146</v>
      </c>
      <c r="E997" s="70" t="s">
        <v>3147</v>
      </c>
    </row>
    <row r="998" spans="1:5" ht="15" x14ac:dyDescent="0.25">
      <c r="A998" s="71">
        <v>1592</v>
      </c>
      <c r="B998" s="72" t="s">
        <v>3148</v>
      </c>
      <c r="C998" s="72" t="s">
        <v>3149</v>
      </c>
      <c r="D998" s="72" t="s">
        <v>3150</v>
      </c>
      <c r="E998" s="70" t="s">
        <v>3151</v>
      </c>
    </row>
    <row r="999" spans="1:5" ht="15" x14ac:dyDescent="0.25">
      <c r="A999" s="71">
        <v>1593</v>
      </c>
      <c r="B999" s="72" t="s">
        <v>3152</v>
      </c>
      <c r="C999" s="72" t="s">
        <v>3153</v>
      </c>
      <c r="D999" s="72" t="s">
        <v>3154</v>
      </c>
      <c r="E999" s="70" t="s">
        <v>51</v>
      </c>
    </row>
    <row r="1000" spans="1:5" ht="15" x14ac:dyDescent="0.25">
      <c r="A1000" s="71">
        <v>1594</v>
      </c>
      <c r="B1000" s="72" t="s">
        <v>3155</v>
      </c>
      <c r="C1000" s="72" t="s">
        <v>3156</v>
      </c>
      <c r="D1000" s="72" t="s">
        <v>3157</v>
      </c>
      <c r="E1000" s="70" t="s">
        <v>51</v>
      </c>
    </row>
    <row r="1001" spans="1:5" ht="15" x14ac:dyDescent="0.25">
      <c r="A1001" s="71">
        <v>1595</v>
      </c>
      <c r="B1001" s="72" t="s">
        <v>3158</v>
      </c>
      <c r="C1001" s="72" t="s">
        <v>3159</v>
      </c>
      <c r="D1001" s="72" t="s">
        <v>3160</v>
      </c>
      <c r="E1001" s="70" t="s">
        <v>51</v>
      </c>
    </row>
    <row r="1002" spans="1:5" ht="15" x14ac:dyDescent="0.25">
      <c r="A1002" s="71">
        <v>1596</v>
      </c>
      <c r="B1002" s="72" t="s">
        <v>3161</v>
      </c>
      <c r="C1002" s="72" t="s">
        <v>3162</v>
      </c>
      <c r="D1002" s="72" t="s">
        <v>3163</v>
      </c>
      <c r="E1002" s="70" t="s">
        <v>51</v>
      </c>
    </row>
    <row r="1003" spans="1:5" ht="15" x14ac:dyDescent="0.25">
      <c r="A1003" s="71">
        <v>1597</v>
      </c>
      <c r="B1003" s="72" t="s">
        <v>3164</v>
      </c>
      <c r="C1003" s="72" t="s">
        <v>3165</v>
      </c>
      <c r="D1003" s="72" t="s">
        <v>3166</v>
      </c>
      <c r="E1003" s="70" t="s">
        <v>51</v>
      </c>
    </row>
    <row r="1004" spans="1:5" ht="15" x14ac:dyDescent="0.25">
      <c r="A1004" s="71">
        <v>1598</v>
      </c>
      <c r="B1004" s="72" t="s">
        <v>3167</v>
      </c>
      <c r="C1004" s="72" t="s">
        <v>3168</v>
      </c>
      <c r="D1004" s="72" t="s">
        <v>3169</v>
      </c>
      <c r="E1004" s="70" t="s">
        <v>51</v>
      </c>
    </row>
    <row r="1005" spans="1:5" ht="15" x14ac:dyDescent="0.25">
      <c r="A1005" s="71">
        <v>1599</v>
      </c>
      <c r="B1005" s="72" t="s">
        <v>3170</v>
      </c>
      <c r="C1005" s="72" t="s">
        <v>3171</v>
      </c>
      <c r="D1005" s="72" t="s">
        <v>3172</v>
      </c>
      <c r="E1005" s="70" t="s">
        <v>51</v>
      </c>
    </row>
    <row r="1006" spans="1:5" ht="15" x14ac:dyDescent="0.25">
      <c r="A1006" s="71">
        <v>1600</v>
      </c>
      <c r="B1006" s="72" t="s">
        <v>3173</v>
      </c>
      <c r="C1006" s="72" t="s">
        <v>3174</v>
      </c>
      <c r="D1006" s="72" t="s">
        <v>3175</v>
      </c>
      <c r="E1006" s="70" t="s">
        <v>3176</v>
      </c>
    </row>
    <row r="1007" spans="1:5" ht="15" x14ac:dyDescent="0.25">
      <c r="A1007" s="71">
        <v>1601</v>
      </c>
      <c r="B1007" s="72" t="s">
        <v>3177</v>
      </c>
      <c r="C1007" s="72" t="s">
        <v>3178</v>
      </c>
      <c r="D1007" s="72" t="s">
        <v>3179</v>
      </c>
      <c r="E1007" s="70" t="s">
        <v>3180</v>
      </c>
    </row>
    <row r="1008" spans="1:5" ht="15" x14ac:dyDescent="0.25">
      <c r="A1008" s="71">
        <v>1602</v>
      </c>
      <c r="B1008" s="72" t="s">
        <v>3181</v>
      </c>
      <c r="C1008" s="72" t="s">
        <v>3182</v>
      </c>
      <c r="D1008" s="72" t="s">
        <v>86</v>
      </c>
      <c r="E1008" s="70" t="s">
        <v>3183</v>
      </c>
    </row>
    <row r="1009" spans="1:5" ht="15" x14ac:dyDescent="0.25">
      <c r="A1009" s="71">
        <v>1603</v>
      </c>
      <c r="B1009" s="72" t="s">
        <v>3184</v>
      </c>
      <c r="C1009" s="72" t="s">
        <v>3185</v>
      </c>
      <c r="D1009" s="72" t="s">
        <v>3186</v>
      </c>
      <c r="E1009" s="70" t="s">
        <v>3187</v>
      </c>
    </row>
    <row r="1010" spans="1:5" ht="15" x14ac:dyDescent="0.25">
      <c r="A1010" s="71">
        <v>1604</v>
      </c>
      <c r="B1010" s="72" t="s">
        <v>3188</v>
      </c>
      <c r="C1010" s="72" t="s">
        <v>3189</v>
      </c>
      <c r="D1010" s="72" t="s">
        <v>3190</v>
      </c>
      <c r="E1010" s="70" t="s">
        <v>3191</v>
      </c>
    </row>
    <row r="1011" spans="1:5" ht="15" x14ac:dyDescent="0.25">
      <c r="A1011" s="71">
        <v>1605</v>
      </c>
      <c r="B1011" s="72" t="s">
        <v>3192</v>
      </c>
      <c r="C1011" s="72" t="s">
        <v>3193</v>
      </c>
      <c r="D1011" s="72" t="s">
        <v>3194</v>
      </c>
      <c r="E1011" s="70" t="s">
        <v>3195</v>
      </c>
    </row>
    <row r="1012" spans="1:5" ht="15" x14ac:dyDescent="0.25">
      <c r="A1012" s="71">
        <v>1606</v>
      </c>
      <c r="B1012" s="72" t="s">
        <v>3196</v>
      </c>
      <c r="C1012" s="72" t="s">
        <v>3197</v>
      </c>
      <c r="D1012" s="72" t="s">
        <v>3198</v>
      </c>
      <c r="E1012" s="70" t="s">
        <v>3199</v>
      </c>
    </row>
    <row r="1013" spans="1:5" ht="15" x14ac:dyDescent="0.25">
      <c r="A1013" s="71">
        <v>1607</v>
      </c>
      <c r="B1013" s="72" t="s">
        <v>3200</v>
      </c>
      <c r="C1013" s="72" t="s">
        <v>3201</v>
      </c>
      <c r="D1013" s="72" t="s">
        <v>3202</v>
      </c>
      <c r="E1013" s="70" t="s">
        <v>3203</v>
      </c>
    </row>
    <row r="1014" spans="1:5" ht="15" x14ac:dyDescent="0.25">
      <c r="A1014" s="71">
        <v>1608</v>
      </c>
      <c r="B1014" s="72" t="s">
        <v>3204</v>
      </c>
      <c r="C1014" s="72" t="s">
        <v>3205</v>
      </c>
      <c r="D1014" s="72" t="s">
        <v>3206</v>
      </c>
      <c r="E1014" s="70" t="s">
        <v>3207</v>
      </c>
    </row>
    <row r="1015" spans="1:5" ht="15" x14ac:dyDescent="0.25">
      <c r="A1015" s="71">
        <v>1609</v>
      </c>
      <c r="B1015" s="72" t="s">
        <v>3208</v>
      </c>
      <c r="C1015" s="72" t="s">
        <v>3209</v>
      </c>
      <c r="D1015" s="72" t="s">
        <v>3210</v>
      </c>
      <c r="E1015" s="70" t="s">
        <v>3211</v>
      </c>
    </row>
    <row r="1016" spans="1:5" ht="15" x14ac:dyDescent="0.25">
      <c r="A1016" s="71">
        <v>1610</v>
      </c>
      <c r="B1016" s="72" t="s">
        <v>3212</v>
      </c>
      <c r="C1016" s="72" t="s">
        <v>3213</v>
      </c>
      <c r="D1016" s="72" t="s">
        <v>3214</v>
      </c>
      <c r="E1016" s="70" t="s">
        <v>3215</v>
      </c>
    </row>
    <row r="1017" spans="1:5" ht="15" x14ac:dyDescent="0.25">
      <c r="A1017" s="71">
        <v>1611</v>
      </c>
      <c r="B1017" s="72" t="s">
        <v>3216</v>
      </c>
      <c r="C1017" s="72" t="s">
        <v>3217</v>
      </c>
      <c r="D1017" s="72" t="s">
        <v>3218</v>
      </c>
      <c r="E1017" s="70" t="s">
        <v>3219</v>
      </c>
    </row>
    <row r="1018" spans="1:5" ht="15" x14ac:dyDescent="0.25">
      <c r="A1018" s="71">
        <v>1612</v>
      </c>
      <c r="B1018" s="72" t="s">
        <v>3220</v>
      </c>
      <c r="C1018" s="72" t="s">
        <v>3221</v>
      </c>
      <c r="D1018" s="72" t="s">
        <v>3222</v>
      </c>
      <c r="E1018" s="70" t="s">
        <v>3223</v>
      </c>
    </row>
    <row r="1019" spans="1:5" ht="15" x14ac:dyDescent="0.25">
      <c r="A1019" s="71">
        <v>1613</v>
      </c>
      <c r="B1019" s="72" t="s">
        <v>3224</v>
      </c>
      <c r="C1019" s="72" t="s">
        <v>3225</v>
      </c>
      <c r="D1019" s="72" t="s">
        <v>3226</v>
      </c>
      <c r="E1019" s="79" t="s">
        <v>3227</v>
      </c>
    </row>
    <row r="1020" spans="1:5" ht="15" x14ac:dyDescent="0.25">
      <c r="A1020" s="71">
        <v>1614</v>
      </c>
      <c r="B1020" s="72" t="s">
        <v>3228</v>
      </c>
      <c r="C1020" s="72" t="s">
        <v>3229</v>
      </c>
      <c r="D1020" s="72" t="s">
        <v>86</v>
      </c>
      <c r="E1020" s="70" t="s">
        <v>3230</v>
      </c>
    </row>
    <row r="1021" spans="1:5" ht="15" x14ac:dyDescent="0.25">
      <c r="A1021" s="71">
        <v>1615</v>
      </c>
      <c r="B1021" s="72" t="s">
        <v>3231</v>
      </c>
      <c r="C1021" s="72" t="s">
        <v>3232</v>
      </c>
      <c r="D1021" s="72" t="s">
        <v>3233</v>
      </c>
      <c r="E1021" s="70" t="s">
        <v>3234</v>
      </c>
    </row>
    <row r="1022" spans="1:5" ht="15" x14ac:dyDescent="0.25">
      <c r="A1022" s="71">
        <v>1616</v>
      </c>
      <c r="B1022" s="72" t="s">
        <v>3235</v>
      </c>
      <c r="C1022" s="72" t="s">
        <v>3236</v>
      </c>
      <c r="D1022" s="72" t="s">
        <v>3237</v>
      </c>
      <c r="E1022" s="70" t="s">
        <v>3238</v>
      </c>
    </row>
    <row r="1023" spans="1:5" ht="15" x14ac:dyDescent="0.25">
      <c r="A1023" s="71">
        <v>1617</v>
      </c>
      <c r="B1023" s="72" t="s">
        <v>3239</v>
      </c>
      <c r="C1023" s="72" t="s">
        <v>3240</v>
      </c>
      <c r="D1023" s="72" t="s">
        <v>3241</v>
      </c>
      <c r="E1023" s="70" t="s">
        <v>3242</v>
      </c>
    </row>
    <row r="1024" spans="1:5" ht="15" x14ac:dyDescent="0.25">
      <c r="A1024" s="71">
        <v>1618</v>
      </c>
      <c r="B1024" s="72" t="s">
        <v>3243</v>
      </c>
      <c r="C1024" s="72" t="s">
        <v>3244</v>
      </c>
      <c r="D1024" s="72" t="s">
        <v>3245</v>
      </c>
      <c r="E1024" s="70" t="s">
        <v>3246</v>
      </c>
    </row>
    <row r="1025" spans="1:5" ht="15" x14ac:dyDescent="0.25">
      <c r="A1025" s="71">
        <v>1619</v>
      </c>
      <c r="B1025" s="72" t="s">
        <v>3247</v>
      </c>
      <c r="C1025" s="72" t="s">
        <v>3248</v>
      </c>
      <c r="D1025" s="72" t="s">
        <v>3249</v>
      </c>
      <c r="E1025" s="70" t="s">
        <v>3250</v>
      </c>
    </row>
    <row r="1026" spans="1:5" ht="15" x14ac:dyDescent="0.25">
      <c r="A1026" s="71">
        <v>1620</v>
      </c>
      <c r="B1026" s="72" t="s">
        <v>3251</v>
      </c>
      <c r="C1026" s="72" t="s">
        <v>3252</v>
      </c>
      <c r="D1026" s="72" t="s">
        <v>3253</v>
      </c>
      <c r="E1026" s="70" t="s">
        <v>3254</v>
      </c>
    </row>
    <row r="1027" spans="1:5" ht="15" x14ac:dyDescent="0.25">
      <c r="A1027" s="71">
        <v>1621</v>
      </c>
      <c r="B1027" s="72" t="s">
        <v>3255</v>
      </c>
      <c r="C1027" s="72" t="s">
        <v>3256</v>
      </c>
      <c r="D1027" s="72" t="s">
        <v>3257</v>
      </c>
      <c r="E1027" s="70" t="s">
        <v>3258</v>
      </c>
    </row>
    <row r="1028" spans="1:5" ht="15" x14ac:dyDescent="0.25">
      <c r="A1028" s="71">
        <v>1622</v>
      </c>
      <c r="B1028" s="72" t="s">
        <v>3259</v>
      </c>
      <c r="C1028" s="72" t="s">
        <v>3260</v>
      </c>
      <c r="D1028" s="72" t="s">
        <v>3261</v>
      </c>
      <c r="E1028" s="70" t="s">
        <v>3262</v>
      </c>
    </row>
    <row r="1029" spans="1:5" ht="15" x14ac:dyDescent="0.25">
      <c r="A1029" s="71">
        <v>1623</v>
      </c>
      <c r="B1029" s="72" t="s">
        <v>3263</v>
      </c>
      <c r="C1029" s="72" t="s">
        <v>3264</v>
      </c>
      <c r="D1029" s="72" t="s">
        <v>3265</v>
      </c>
      <c r="E1029" s="70" t="s">
        <v>3266</v>
      </c>
    </row>
    <row r="1030" spans="1:5" ht="15" x14ac:dyDescent="0.25">
      <c r="A1030" s="71">
        <v>1624</v>
      </c>
      <c r="B1030" s="72" t="s">
        <v>3267</v>
      </c>
      <c r="C1030" s="72" t="s">
        <v>3268</v>
      </c>
      <c r="D1030" s="72" t="s">
        <v>3269</v>
      </c>
      <c r="E1030" s="70" t="s">
        <v>3270</v>
      </c>
    </row>
    <row r="1031" spans="1:5" ht="15" x14ac:dyDescent="0.25">
      <c r="A1031" s="71">
        <v>1625</v>
      </c>
      <c r="B1031" s="72" t="s">
        <v>3271</v>
      </c>
      <c r="C1031" s="72" t="s">
        <v>3272</v>
      </c>
      <c r="D1031" s="72" t="s">
        <v>3273</v>
      </c>
      <c r="E1031" s="70" t="s">
        <v>3274</v>
      </c>
    </row>
    <row r="1032" spans="1:5" ht="15" x14ac:dyDescent="0.25">
      <c r="A1032" s="71">
        <v>1626</v>
      </c>
      <c r="B1032" s="72" t="s">
        <v>3275</v>
      </c>
      <c r="C1032" s="72" t="s">
        <v>3276</v>
      </c>
      <c r="D1032" s="72" t="s">
        <v>3277</v>
      </c>
      <c r="E1032" s="70" t="s">
        <v>3278</v>
      </c>
    </row>
    <row r="1033" spans="1:5" ht="15" x14ac:dyDescent="0.25">
      <c r="A1033" s="71">
        <v>1627</v>
      </c>
      <c r="B1033" s="72" t="s">
        <v>3279</v>
      </c>
      <c r="C1033" s="72" t="s">
        <v>3280</v>
      </c>
      <c r="D1033" s="72" t="s">
        <v>3281</v>
      </c>
      <c r="E1033" s="70" t="s">
        <v>3282</v>
      </c>
    </row>
    <row r="1034" spans="1:5" ht="15" x14ac:dyDescent="0.25">
      <c r="A1034" s="71">
        <v>1628</v>
      </c>
      <c r="B1034" s="72" t="s">
        <v>3283</v>
      </c>
      <c r="C1034" s="72" t="s">
        <v>3284</v>
      </c>
      <c r="D1034" s="72" t="s">
        <v>3285</v>
      </c>
      <c r="E1034" s="70" t="s">
        <v>3286</v>
      </c>
    </row>
    <row r="1035" spans="1:5" ht="15" x14ac:dyDescent="0.25">
      <c r="A1035" s="71">
        <v>1629</v>
      </c>
      <c r="B1035" s="72" t="s">
        <v>3287</v>
      </c>
      <c r="C1035" s="72" t="s">
        <v>3288</v>
      </c>
      <c r="D1035" s="72" t="s">
        <v>3289</v>
      </c>
      <c r="E1035" s="70" t="s">
        <v>3290</v>
      </c>
    </row>
    <row r="1036" spans="1:5" ht="15" x14ac:dyDescent="0.25">
      <c r="A1036" s="71">
        <v>1630</v>
      </c>
      <c r="B1036" s="72" t="s">
        <v>3291</v>
      </c>
      <c r="C1036" s="72" t="s">
        <v>3292</v>
      </c>
      <c r="D1036" s="72" t="s">
        <v>3293</v>
      </c>
      <c r="E1036" s="70" t="s">
        <v>3290</v>
      </c>
    </row>
    <row r="1037" spans="1:5" ht="15" x14ac:dyDescent="0.25">
      <c r="A1037" s="71">
        <v>1631</v>
      </c>
      <c r="B1037" s="72" t="s">
        <v>3294</v>
      </c>
      <c r="C1037" s="72" t="s">
        <v>3295</v>
      </c>
      <c r="D1037" s="72" t="s">
        <v>3296</v>
      </c>
      <c r="E1037" s="70" t="s">
        <v>3290</v>
      </c>
    </row>
    <row r="1038" spans="1:5" ht="15" x14ac:dyDescent="0.25">
      <c r="A1038" s="71">
        <v>1632</v>
      </c>
      <c r="B1038" s="72" t="s">
        <v>3297</v>
      </c>
      <c r="C1038" s="72" t="s">
        <v>3298</v>
      </c>
      <c r="D1038" s="72" t="s">
        <v>3299</v>
      </c>
      <c r="E1038" s="70" t="s">
        <v>3290</v>
      </c>
    </row>
    <row r="1039" spans="1:5" ht="15" x14ac:dyDescent="0.25">
      <c r="A1039" s="71">
        <v>1633</v>
      </c>
      <c r="B1039" s="72" t="s">
        <v>3300</v>
      </c>
      <c r="C1039" s="72" t="s">
        <v>3301</v>
      </c>
      <c r="D1039" s="72" t="s">
        <v>3302</v>
      </c>
      <c r="E1039" s="70" t="s">
        <v>3290</v>
      </c>
    </row>
    <row r="1040" spans="1:5" ht="15" x14ac:dyDescent="0.25">
      <c r="A1040" s="71">
        <v>1634</v>
      </c>
      <c r="B1040" s="72" t="s">
        <v>3303</v>
      </c>
      <c r="C1040" s="72" t="s">
        <v>3304</v>
      </c>
      <c r="D1040" s="72" t="s">
        <v>3305</v>
      </c>
      <c r="E1040" s="70" t="s">
        <v>3306</v>
      </c>
    </row>
    <row r="1041" spans="1:5" ht="15" x14ac:dyDescent="0.25">
      <c r="A1041" s="71">
        <v>1635</v>
      </c>
      <c r="B1041" s="72" t="s">
        <v>3307</v>
      </c>
      <c r="C1041" s="72" t="s">
        <v>3308</v>
      </c>
      <c r="D1041" s="72" t="s">
        <v>3309</v>
      </c>
      <c r="E1041" s="70" t="s">
        <v>3310</v>
      </c>
    </row>
    <row r="1042" spans="1:5" ht="15" x14ac:dyDescent="0.25">
      <c r="A1042" s="71">
        <v>1636</v>
      </c>
      <c r="B1042" s="72" t="s">
        <v>3311</v>
      </c>
      <c r="C1042" s="72" t="s">
        <v>3312</v>
      </c>
      <c r="D1042" s="72" t="s">
        <v>3313</v>
      </c>
      <c r="E1042" s="70" t="s">
        <v>3314</v>
      </c>
    </row>
    <row r="1043" spans="1:5" ht="15" x14ac:dyDescent="0.25">
      <c r="A1043" s="71">
        <v>1637</v>
      </c>
      <c r="B1043" s="72" t="s">
        <v>3315</v>
      </c>
      <c r="C1043" s="72" t="s">
        <v>3316</v>
      </c>
      <c r="D1043" s="72" t="s">
        <v>3317</v>
      </c>
      <c r="E1043" s="70" t="s">
        <v>3318</v>
      </c>
    </row>
    <row r="1044" spans="1:5" ht="15" x14ac:dyDescent="0.25">
      <c r="A1044" s="71">
        <v>1638</v>
      </c>
      <c r="B1044" s="72" t="s">
        <v>3319</v>
      </c>
      <c r="C1044" s="72" t="s">
        <v>3320</v>
      </c>
      <c r="D1044" s="72" t="s">
        <v>3317</v>
      </c>
      <c r="E1044" s="70" t="s">
        <v>3321</v>
      </c>
    </row>
    <row r="1045" spans="1:5" ht="15" x14ac:dyDescent="0.25">
      <c r="A1045" s="71">
        <v>1639</v>
      </c>
      <c r="B1045" s="72" t="s">
        <v>3322</v>
      </c>
      <c r="C1045" s="72" t="s">
        <v>3323</v>
      </c>
      <c r="D1045" s="72" t="s">
        <v>3324</v>
      </c>
      <c r="E1045" s="70" t="s">
        <v>3325</v>
      </c>
    </row>
    <row r="1046" spans="1:5" ht="15" x14ac:dyDescent="0.25">
      <c r="A1046" s="71">
        <v>1640</v>
      </c>
      <c r="B1046" s="72" t="s">
        <v>3326</v>
      </c>
      <c r="C1046" s="72" t="s">
        <v>3327</v>
      </c>
      <c r="D1046" s="72" t="s">
        <v>3328</v>
      </c>
      <c r="E1046" s="70" t="s">
        <v>3329</v>
      </c>
    </row>
    <row r="1047" spans="1:5" ht="15" x14ac:dyDescent="0.25">
      <c r="A1047" s="71">
        <v>1641</v>
      </c>
      <c r="B1047" s="72" t="s">
        <v>3330</v>
      </c>
      <c r="C1047" s="72" t="s">
        <v>3331</v>
      </c>
      <c r="D1047" s="72" t="s">
        <v>3332</v>
      </c>
      <c r="E1047" s="70" t="s">
        <v>3333</v>
      </c>
    </row>
    <row r="1048" spans="1:5" ht="15" x14ac:dyDescent="0.25">
      <c r="A1048" s="71">
        <v>1642</v>
      </c>
      <c r="B1048" s="72" t="s">
        <v>3334</v>
      </c>
      <c r="C1048" s="72" t="s">
        <v>3335</v>
      </c>
      <c r="D1048" s="72" t="s">
        <v>3336</v>
      </c>
      <c r="E1048" s="70" t="s">
        <v>3337</v>
      </c>
    </row>
    <row r="1049" spans="1:5" ht="15" x14ac:dyDescent="0.25">
      <c r="A1049" s="71">
        <v>1643</v>
      </c>
      <c r="B1049" s="72" t="s">
        <v>3338</v>
      </c>
      <c r="C1049" s="72" t="s">
        <v>3339</v>
      </c>
      <c r="D1049" s="72" t="s">
        <v>3340</v>
      </c>
      <c r="E1049" s="70" t="s">
        <v>3341</v>
      </c>
    </row>
    <row r="1050" spans="1:5" ht="15" x14ac:dyDescent="0.25">
      <c r="A1050" s="71">
        <v>1644</v>
      </c>
      <c r="B1050" s="72" t="s">
        <v>3342</v>
      </c>
      <c r="C1050" s="72" t="s">
        <v>3343</v>
      </c>
      <c r="D1050" s="72" t="s">
        <v>3344</v>
      </c>
      <c r="E1050" s="70" t="s">
        <v>3345</v>
      </c>
    </row>
    <row r="1051" spans="1:5" ht="15" x14ac:dyDescent="0.25">
      <c r="A1051" s="71">
        <v>1645</v>
      </c>
      <c r="B1051" s="72" t="s">
        <v>3346</v>
      </c>
      <c r="C1051" s="72" t="s">
        <v>3347</v>
      </c>
      <c r="D1051" s="72" t="s">
        <v>3348</v>
      </c>
      <c r="E1051" s="70" t="s">
        <v>3349</v>
      </c>
    </row>
    <row r="1052" spans="1:5" ht="15" x14ac:dyDescent="0.25">
      <c r="A1052" s="71">
        <v>1646</v>
      </c>
      <c r="B1052" s="72" t="s">
        <v>3350</v>
      </c>
      <c r="C1052" s="72" t="s">
        <v>3351</v>
      </c>
      <c r="D1052" s="72" t="s">
        <v>3352</v>
      </c>
      <c r="E1052" s="70" t="s">
        <v>86</v>
      </c>
    </row>
    <row r="1053" spans="1:5" ht="15" x14ac:dyDescent="0.25">
      <c r="A1053" s="71">
        <v>1647</v>
      </c>
      <c r="B1053" s="72" t="s">
        <v>3353</v>
      </c>
      <c r="C1053" s="72" t="s">
        <v>3354</v>
      </c>
      <c r="D1053" s="72" t="s">
        <v>3355</v>
      </c>
      <c r="E1053" s="70" t="s">
        <v>3356</v>
      </c>
    </row>
    <row r="1054" spans="1:5" ht="15" x14ac:dyDescent="0.25">
      <c r="A1054" s="71">
        <v>1648</v>
      </c>
      <c r="B1054" s="72" t="s">
        <v>3357</v>
      </c>
      <c r="C1054" s="72" t="s">
        <v>3358</v>
      </c>
      <c r="D1054" s="72" t="s">
        <v>3359</v>
      </c>
      <c r="E1054" s="70" t="s">
        <v>3360</v>
      </c>
    </row>
    <row r="1055" spans="1:5" ht="15" x14ac:dyDescent="0.25">
      <c r="A1055" s="71">
        <v>1649</v>
      </c>
      <c r="B1055" s="72" t="s">
        <v>3361</v>
      </c>
      <c r="C1055" s="72" t="s">
        <v>3362</v>
      </c>
      <c r="D1055" s="72" t="s">
        <v>3363</v>
      </c>
      <c r="E1055" s="70" t="s">
        <v>3364</v>
      </c>
    </row>
    <row r="1056" spans="1:5" ht="15" x14ac:dyDescent="0.25">
      <c r="A1056" s="71">
        <v>1650</v>
      </c>
      <c r="B1056" s="72" t="s">
        <v>3365</v>
      </c>
      <c r="C1056" s="72" t="s">
        <v>3366</v>
      </c>
      <c r="D1056" s="72" t="s">
        <v>3367</v>
      </c>
      <c r="E1056" s="70" t="s">
        <v>3368</v>
      </c>
    </row>
    <row r="1057" spans="1:5" ht="15" x14ac:dyDescent="0.25">
      <c r="A1057" s="71">
        <v>1651</v>
      </c>
      <c r="B1057" s="72" t="s">
        <v>3369</v>
      </c>
      <c r="C1057" s="72" t="s">
        <v>3370</v>
      </c>
      <c r="D1057" s="72" t="s">
        <v>3371</v>
      </c>
      <c r="E1057" s="70" t="s">
        <v>3372</v>
      </c>
    </row>
    <row r="1058" spans="1:5" ht="15" x14ac:dyDescent="0.25">
      <c r="A1058" s="71">
        <v>1652</v>
      </c>
      <c r="B1058" s="72" t="s">
        <v>3373</v>
      </c>
      <c r="C1058" s="72" t="s">
        <v>3374</v>
      </c>
      <c r="D1058" s="72" t="s">
        <v>3375</v>
      </c>
      <c r="E1058" s="70" t="s">
        <v>3376</v>
      </c>
    </row>
    <row r="1059" spans="1:5" ht="15" x14ac:dyDescent="0.25">
      <c r="A1059" s="71">
        <v>1653</v>
      </c>
      <c r="B1059" s="72" t="s">
        <v>3377</v>
      </c>
      <c r="C1059" s="72" t="s">
        <v>3272</v>
      </c>
      <c r="D1059" s="72" t="s">
        <v>3273</v>
      </c>
      <c r="E1059" s="70" t="s">
        <v>3378</v>
      </c>
    </row>
    <row r="1060" spans="1:5" ht="15" x14ac:dyDescent="0.25">
      <c r="A1060" s="71">
        <v>1654</v>
      </c>
      <c r="B1060" s="72" t="s">
        <v>3379</v>
      </c>
      <c r="C1060" s="72" t="s">
        <v>3380</v>
      </c>
      <c r="D1060" s="72" t="s">
        <v>86</v>
      </c>
      <c r="E1060" s="70" t="s">
        <v>3381</v>
      </c>
    </row>
    <row r="1061" spans="1:5" ht="15" x14ac:dyDescent="0.25">
      <c r="A1061" s="71">
        <v>1655</v>
      </c>
      <c r="B1061" s="72" t="s">
        <v>3382</v>
      </c>
      <c r="C1061" s="72" t="s">
        <v>3383</v>
      </c>
      <c r="D1061" s="72" t="s">
        <v>86</v>
      </c>
      <c r="E1061" s="70" t="s">
        <v>3384</v>
      </c>
    </row>
    <row r="1062" spans="1:5" ht="15" x14ac:dyDescent="0.25">
      <c r="A1062" s="71">
        <v>1656</v>
      </c>
      <c r="B1062" s="72" t="s">
        <v>3385</v>
      </c>
      <c r="C1062" s="72" t="s">
        <v>3386</v>
      </c>
      <c r="D1062" s="72" t="s">
        <v>3387</v>
      </c>
      <c r="E1062" s="70" t="s">
        <v>3388</v>
      </c>
    </row>
    <row r="1063" spans="1:5" ht="15" x14ac:dyDescent="0.25">
      <c r="A1063" s="71">
        <v>1657</v>
      </c>
      <c r="B1063" s="72" t="s">
        <v>3389</v>
      </c>
      <c r="C1063" s="72" t="s">
        <v>3390</v>
      </c>
      <c r="D1063" s="72" t="s">
        <v>3391</v>
      </c>
      <c r="E1063" s="70" t="s">
        <v>3392</v>
      </c>
    </row>
    <row r="1064" spans="1:5" ht="15" x14ac:dyDescent="0.25">
      <c r="A1064" s="71">
        <v>1658</v>
      </c>
      <c r="B1064" s="72" t="s">
        <v>3393</v>
      </c>
      <c r="C1064" s="72" t="s">
        <v>3394</v>
      </c>
      <c r="D1064" s="72" t="s">
        <v>3395</v>
      </c>
      <c r="E1064" s="70" t="s">
        <v>3396</v>
      </c>
    </row>
    <row r="1065" spans="1:5" ht="15" x14ac:dyDescent="0.25">
      <c r="A1065" s="71">
        <v>1659</v>
      </c>
      <c r="B1065" s="72" t="s">
        <v>3397</v>
      </c>
      <c r="C1065" s="72" t="s">
        <v>3398</v>
      </c>
      <c r="D1065" s="72" t="s">
        <v>3399</v>
      </c>
      <c r="E1065" s="70" t="s">
        <v>50</v>
      </c>
    </row>
    <row r="1066" spans="1:5" ht="15" x14ac:dyDescent="0.25">
      <c r="A1066" s="71">
        <v>1660</v>
      </c>
      <c r="B1066" s="72" t="s">
        <v>3400</v>
      </c>
      <c r="C1066" s="72" t="s">
        <v>3401</v>
      </c>
      <c r="D1066" s="72" t="s">
        <v>3402</v>
      </c>
      <c r="E1066" s="70" t="s">
        <v>50</v>
      </c>
    </row>
    <row r="1067" spans="1:5" ht="15" x14ac:dyDescent="0.25">
      <c r="A1067" s="71">
        <v>1661</v>
      </c>
      <c r="B1067" s="72" t="s">
        <v>3403</v>
      </c>
      <c r="C1067" s="72" t="s">
        <v>3404</v>
      </c>
      <c r="D1067" s="72" t="s">
        <v>3405</v>
      </c>
      <c r="E1067" s="70" t="s">
        <v>50</v>
      </c>
    </row>
    <row r="1068" spans="1:5" ht="15" x14ac:dyDescent="0.25">
      <c r="A1068" s="71">
        <v>1662</v>
      </c>
      <c r="B1068" s="72" t="s">
        <v>3406</v>
      </c>
      <c r="C1068" s="72" t="s">
        <v>3407</v>
      </c>
      <c r="D1068" s="72" t="s">
        <v>3408</v>
      </c>
      <c r="E1068" s="70" t="s">
        <v>50</v>
      </c>
    </row>
    <row r="1069" spans="1:5" ht="15" x14ac:dyDescent="0.25">
      <c r="A1069" s="71">
        <v>1663</v>
      </c>
      <c r="B1069" s="72" t="s">
        <v>3409</v>
      </c>
      <c r="C1069" s="72" t="s">
        <v>3410</v>
      </c>
      <c r="D1069" s="72" t="s">
        <v>3411</v>
      </c>
      <c r="E1069" s="70" t="s">
        <v>50</v>
      </c>
    </row>
    <row r="1070" spans="1:5" ht="15" x14ac:dyDescent="0.25">
      <c r="A1070" s="71">
        <v>1664</v>
      </c>
      <c r="B1070" s="72" t="s">
        <v>3412</v>
      </c>
      <c r="C1070" s="72" t="s">
        <v>3413</v>
      </c>
      <c r="D1070" s="72" t="s">
        <v>3414</v>
      </c>
      <c r="E1070" s="70" t="s">
        <v>50</v>
      </c>
    </row>
    <row r="1071" spans="1:5" ht="15" x14ac:dyDescent="0.25">
      <c r="A1071" s="71">
        <v>1665</v>
      </c>
      <c r="B1071" s="72" t="s">
        <v>3415</v>
      </c>
      <c r="C1071" s="72" t="s">
        <v>3416</v>
      </c>
      <c r="D1071" s="72" t="s">
        <v>3417</v>
      </c>
      <c r="E1071" s="70" t="s">
        <v>50</v>
      </c>
    </row>
    <row r="1072" spans="1:5" ht="15" x14ac:dyDescent="0.25">
      <c r="A1072" s="71">
        <v>1666</v>
      </c>
      <c r="B1072" s="72" t="s">
        <v>3418</v>
      </c>
      <c r="C1072" s="72" t="s">
        <v>3419</v>
      </c>
      <c r="D1072" s="72" t="s">
        <v>3420</v>
      </c>
      <c r="E1072" s="70" t="s">
        <v>3421</v>
      </c>
    </row>
    <row r="1073" spans="1:5" ht="15" x14ac:dyDescent="0.25">
      <c r="A1073" s="71">
        <v>1667</v>
      </c>
      <c r="B1073" s="72" t="s">
        <v>3422</v>
      </c>
      <c r="C1073" s="72" t="s">
        <v>3423</v>
      </c>
      <c r="D1073" s="72" t="s">
        <v>3424</v>
      </c>
      <c r="E1073" s="70" t="s">
        <v>3425</v>
      </c>
    </row>
    <row r="1074" spans="1:5" ht="15" x14ac:dyDescent="0.25">
      <c r="A1074" s="71">
        <v>1668</v>
      </c>
      <c r="B1074" s="72" t="s">
        <v>3426</v>
      </c>
      <c r="C1074" s="72" t="s">
        <v>3427</v>
      </c>
      <c r="D1074" s="72" t="s">
        <v>3428</v>
      </c>
      <c r="E1074" s="70" t="s">
        <v>3429</v>
      </c>
    </row>
    <row r="1075" spans="1:5" ht="15" x14ac:dyDescent="0.25">
      <c r="A1075" s="71">
        <v>1669</v>
      </c>
      <c r="B1075" s="72" t="s">
        <v>3430</v>
      </c>
      <c r="C1075" s="72" t="s">
        <v>3431</v>
      </c>
      <c r="D1075" s="72" t="s">
        <v>3432</v>
      </c>
      <c r="E1075" s="70" t="s">
        <v>3433</v>
      </c>
    </row>
    <row r="1076" spans="1:5" ht="15" x14ac:dyDescent="0.25">
      <c r="A1076" s="71">
        <v>1670</v>
      </c>
      <c r="B1076" s="72" t="s">
        <v>3434</v>
      </c>
      <c r="C1076" s="72" t="s">
        <v>3435</v>
      </c>
      <c r="D1076" s="72" t="s">
        <v>3436</v>
      </c>
      <c r="E1076" s="70" t="s">
        <v>3437</v>
      </c>
    </row>
    <row r="1077" spans="1:5" ht="15" x14ac:dyDescent="0.25">
      <c r="A1077" s="71">
        <v>1671</v>
      </c>
      <c r="B1077" s="72" t="s">
        <v>3438</v>
      </c>
      <c r="C1077" s="72" t="s">
        <v>3439</v>
      </c>
      <c r="D1077" s="72" t="s">
        <v>3440</v>
      </c>
      <c r="E1077" s="70" t="s">
        <v>3441</v>
      </c>
    </row>
    <row r="1078" spans="1:5" ht="15" x14ac:dyDescent="0.25">
      <c r="A1078" s="71">
        <v>1672</v>
      </c>
      <c r="B1078" s="72" t="s">
        <v>3442</v>
      </c>
      <c r="C1078" s="72" t="s">
        <v>3443</v>
      </c>
      <c r="D1078" s="72" t="s">
        <v>3444</v>
      </c>
      <c r="E1078" s="70" t="s">
        <v>3445</v>
      </c>
    </row>
    <row r="1079" spans="1:5" ht="15" x14ac:dyDescent="0.25">
      <c r="A1079" s="71">
        <v>1673</v>
      </c>
      <c r="B1079" s="72" t="s">
        <v>3446</v>
      </c>
      <c r="C1079" s="72" t="s">
        <v>3447</v>
      </c>
      <c r="D1079" s="72" t="s">
        <v>3448</v>
      </c>
      <c r="E1079" s="70" t="s">
        <v>3449</v>
      </c>
    </row>
    <row r="1080" spans="1:5" ht="15" x14ac:dyDescent="0.25">
      <c r="A1080" s="71">
        <v>1674</v>
      </c>
      <c r="B1080" s="72" t="s">
        <v>3450</v>
      </c>
      <c r="C1080" s="72" t="s">
        <v>3451</v>
      </c>
      <c r="D1080" s="72" t="s">
        <v>3452</v>
      </c>
      <c r="E1080" s="70" t="s">
        <v>52</v>
      </c>
    </row>
    <row r="1081" spans="1:5" ht="15" x14ac:dyDescent="0.25">
      <c r="A1081" s="71">
        <v>1675</v>
      </c>
      <c r="B1081" s="72" t="s">
        <v>3453</v>
      </c>
      <c r="C1081" s="72" t="s">
        <v>3454</v>
      </c>
      <c r="D1081" s="72" t="s">
        <v>3455</v>
      </c>
      <c r="E1081" s="70" t="s">
        <v>52</v>
      </c>
    </row>
    <row r="1082" spans="1:5" ht="15" x14ac:dyDescent="0.25">
      <c r="A1082" s="71">
        <v>1676</v>
      </c>
      <c r="B1082" s="72" t="s">
        <v>3456</v>
      </c>
      <c r="C1082" s="72" t="s">
        <v>3457</v>
      </c>
      <c r="D1082" s="72" t="s">
        <v>3458</v>
      </c>
      <c r="E1082" s="70" t="s">
        <v>3459</v>
      </c>
    </row>
    <row r="1083" spans="1:5" ht="15" x14ac:dyDescent="0.25">
      <c r="A1083" s="71">
        <v>1677</v>
      </c>
      <c r="B1083" s="72" t="s">
        <v>3460</v>
      </c>
      <c r="C1083" s="72" t="s">
        <v>3461</v>
      </c>
      <c r="D1083" s="72" t="s">
        <v>3462</v>
      </c>
      <c r="E1083" s="70" t="s">
        <v>3463</v>
      </c>
    </row>
    <row r="1084" spans="1:5" ht="15" x14ac:dyDescent="0.25">
      <c r="A1084" s="71">
        <v>1678</v>
      </c>
      <c r="B1084" s="72" t="s">
        <v>3464</v>
      </c>
      <c r="C1084" s="72" t="s">
        <v>3465</v>
      </c>
      <c r="D1084" s="72" t="s">
        <v>3466</v>
      </c>
      <c r="E1084" s="70" t="s">
        <v>3467</v>
      </c>
    </row>
    <row r="1085" spans="1:5" ht="15" x14ac:dyDescent="0.25">
      <c r="A1085" s="71">
        <v>1679</v>
      </c>
      <c r="B1085" s="72" t="s">
        <v>3468</v>
      </c>
      <c r="C1085" s="72" t="s">
        <v>3469</v>
      </c>
      <c r="D1085" s="72" t="s">
        <v>3470</v>
      </c>
      <c r="E1085" s="70" t="s">
        <v>3467</v>
      </c>
    </row>
    <row r="1086" spans="1:5" ht="15" x14ac:dyDescent="0.25">
      <c r="A1086" s="71">
        <v>1680</v>
      </c>
      <c r="B1086" s="72" t="s">
        <v>3471</v>
      </c>
      <c r="C1086" s="72" t="s">
        <v>3472</v>
      </c>
      <c r="D1086" s="72" t="s">
        <v>3473</v>
      </c>
      <c r="E1086" s="70" t="s">
        <v>3467</v>
      </c>
    </row>
    <row r="1087" spans="1:5" ht="15" x14ac:dyDescent="0.25">
      <c r="A1087" s="71">
        <v>1681</v>
      </c>
      <c r="B1087" s="72" t="s">
        <v>3474</v>
      </c>
      <c r="C1087" s="72" t="s">
        <v>3475</v>
      </c>
      <c r="D1087" s="72" t="s">
        <v>3476</v>
      </c>
      <c r="E1087" s="70" t="s">
        <v>3467</v>
      </c>
    </row>
    <row r="1088" spans="1:5" ht="15" x14ac:dyDescent="0.25">
      <c r="A1088" s="71">
        <v>1682</v>
      </c>
      <c r="B1088" s="72" t="s">
        <v>3477</v>
      </c>
      <c r="C1088" s="72" t="s">
        <v>3478</v>
      </c>
      <c r="D1088" s="72" t="s">
        <v>3479</v>
      </c>
      <c r="E1088" s="70" t="s">
        <v>3467</v>
      </c>
    </row>
    <row r="1089" spans="1:5" ht="15" x14ac:dyDescent="0.25">
      <c r="A1089" s="71">
        <v>1683</v>
      </c>
      <c r="B1089" s="72" t="s">
        <v>3480</v>
      </c>
      <c r="C1089" s="72" t="s">
        <v>3481</v>
      </c>
      <c r="D1089" s="72" t="s">
        <v>3482</v>
      </c>
      <c r="E1089" s="70" t="s">
        <v>3467</v>
      </c>
    </row>
    <row r="1090" spans="1:5" ht="15" x14ac:dyDescent="0.25">
      <c r="A1090" s="71">
        <v>1684</v>
      </c>
      <c r="B1090" s="72" t="s">
        <v>3483</v>
      </c>
      <c r="C1090" s="72" t="s">
        <v>3484</v>
      </c>
      <c r="D1090" s="72" t="s">
        <v>3485</v>
      </c>
      <c r="E1090" s="70" t="s">
        <v>3467</v>
      </c>
    </row>
    <row r="1091" spans="1:5" ht="15" x14ac:dyDescent="0.25">
      <c r="A1091" s="71">
        <v>1685</v>
      </c>
      <c r="B1091" s="72" t="s">
        <v>3486</v>
      </c>
      <c r="C1091" s="72" t="s">
        <v>3487</v>
      </c>
      <c r="D1091" s="72" t="s">
        <v>3488</v>
      </c>
      <c r="E1091" s="70" t="s">
        <v>3467</v>
      </c>
    </row>
    <row r="1092" spans="1:5" ht="15" x14ac:dyDescent="0.25">
      <c r="A1092" s="71">
        <v>1686</v>
      </c>
      <c r="B1092" s="72" t="s">
        <v>3489</v>
      </c>
      <c r="C1092" s="72" t="s">
        <v>3490</v>
      </c>
      <c r="D1092" s="72" t="s">
        <v>3491</v>
      </c>
      <c r="E1092" s="70" t="s">
        <v>3467</v>
      </c>
    </row>
    <row r="1093" spans="1:5" ht="15" x14ac:dyDescent="0.25">
      <c r="A1093" s="71">
        <v>1687</v>
      </c>
      <c r="B1093" s="72" t="s">
        <v>3492</v>
      </c>
      <c r="C1093" s="72" t="s">
        <v>3493</v>
      </c>
      <c r="D1093" s="72" t="s">
        <v>3494</v>
      </c>
      <c r="E1093" s="70" t="s">
        <v>3467</v>
      </c>
    </row>
    <row r="1094" spans="1:5" ht="15" x14ac:dyDescent="0.25">
      <c r="A1094" s="71">
        <v>1688</v>
      </c>
      <c r="B1094" s="72" t="s">
        <v>3495</v>
      </c>
      <c r="C1094" s="74" t="s">
        <v>3496</v>
      </c>
      <c r="D1094" s="72" t="s">
        <v>3497</v>
      </c>
      <c r="E1094" s="70" t="s">
        <v>3467</v>
      </c>
    </row>
    <row r="1095" spans="1:5" ht="15" x14ac:dyDescent="0.25">
      <c r="A1095" s="71">
        <v>1689</v>
      </c>
      <c r="B1095" s="72" t="s">
        <v>3498</v>
      </c>
      <c r="C1095" s="72" t="s">
        <v>3499</v>
      </c>
      <c r="D1095" s="72" t="s">
        <v>3473</v>
      </c>
      <c r="E1095" s="70" t="s">
        <v>3467</v>
      </c>
    </row>
    <row r="1096" spans="1:5" ht="15" x14ac:dyDescent="0.25">
      <c r="A1096" s="71">
        <v>1690</v>
      </c>
      <c r="B1096" s="72" t="s">
        <v>3500</v>
      </c>
      <c r="C1096" s="72" t="s">
        <v>3501</v>
      </c>
      <c r="D1096" s="72" t="s">
        <v>86</v>
      </c>
      <c r="E1096" s="70" t="s">
        <v>3502</v>
      </c>
    </row>
    <row r="1097" spans="1:5" ht="15" x14ac:dyDescent="0.25">
      <c r="A1097" s="71">
        <v>1691</v>
      </c>
      <c r="B1097" s="72" t="s">
        <v>3503</v>
      </c>
      <c r="C1097" s="72" t="s">
        <v>3504</v>
      </c>
      <c r="D1097" s="72" t="s">
        <v>3505</v>
      </c>
      <c r="E1097" s="70" t="s">
        <v>3506</v>
      </c>
    </row>
    <row r="1098" spans="1:5" ht="15" x14ac:dyDescent="0.25">
      <c r="A1098" s="71">
        <v>1692</v>
      </c>
      <c r="B1098" s="72" t="s">
        <v>3507</v>
      </c>
      <c r="C1098" s="72" t="s">
        <v>3011</v>
      </c>
      <c r="D1098" s="72" t="s">
        <v>3508</v>
      </c>
      <c r="E1098" s="70" t="s">
        <v>3509</v>
      </c>
    </row>
    <row r="1099" spans="1:5" ht="15" x14ac:dyDescent="0.25">
      <c r="A1099" s="71">
        <v>1693</v>
      </c>
      <c r="B1099" s="72" t="s">
        <v>3510</v>
      </c>
      <c r="C1099" s="72" t="s">
        <v>3511</v>
      </c>
      <c r="D1099" s="72" t="s">
        <v>3512</v>
      </c>
      <c r="E1099" s="70" t="s">
        <v>3513</v>
      </c>
    </row>
    <row r="1100" spans="1:5" ht="15" x14ac:dyDescent="0.25">
      <c r="A1100" s="71">
        <v>1694</v>
      </c>
      <c r="B1100" s="72" t="s">
        <v>3514</v>
      </c>
      <c r="C1100" s="72" t="s">
        <v>3515</v>
      </c>
      <c r="D1100" s="72" t="s">
        <v>3516</v>
      </c>
      <c r="E1100" s="70" t="s">
        <v>3517</v>
      </c>
    </row>
    <row r="1101" spans="1:5" ht="15" x14ac:dyDescent="0.25">
      <c r="A1101" s="71">
        <v>1695</v>
      </c>
      <c r="B1101" s="72" t="s">
        <v>3518</v>
      </c>
      <c r="C1101" s="72" t="s">
        <v>3519</v>
      </c>
      <c r="D1101" s="72" t="s">
        <v>3520</v>
      </c>
      <c r="E1101" s="70" t="s">
        <v>3517</v>
      </c>
    </row>
    <row r="1102" spans="1:5" ht="15" x14ac:dyDescent="0.25">
      <c r="A1102" s="71">
        <v>1696</v>
      </c>
      <c r="B1102" s="72" t="s">
        <v>3521</v>
      </c>
      <c r="C1102" s="72" t="s">
        <v>3522</v>
      </c>
      <c r="D1102" s="72" t="s">
        <v>3523</v>
      </c>
      <c r="E1102" s="70" t="s">
        <v>3524</v>
      </c>
    </row>
    <row r="1103" spans="1:5" ht="15" x14ac:dyDescent="0.25">
      <c r="A1103" s="71">
        <v>1697</v>
      </c>
      <c r="B1103" s="72" t="s">
        <v>3525</v>
      </c>
      <c r="C1103" s="72" t="s">
        <v>3526</v>
      </c>
      <c r="D1103" s="72" t="s">
        <v>3527</v>
      </c>
      <c r="E1103" s="70" t="s">
        <v>3528</v>
      </c>
    </row>
    <row r="1104" spans="1:5" ht="15" x14ac:dyDescent="0.25">
      <c r="A1104" s="71">
        <v>1698</v>
      </c>
      <c r="B1104" s="72" t="s">
        <v>3529</v>
      </c>
      <c r="C1104" s="72" t="s">
        <v>3530</v>
      </c>
      <c r="D1104" s="72" t="s">
        <v>3531</v>
      </c>
      <c r="E1104" s="70" t="s">
        <v>3532</v>
      </c>
    </row>
    <row r="1105" spans="1:5" ht="15" x14ac:dyDescent="0.25">
      <c r="A1105" s="71">
        <v>1699</v>
      </c>
      <c r="B1105" s="72" t="s">
        <v>3533</v>
      </c>
      <c r="C1105" s="72" t="s">
        <v>3534</v>
      </c>
      <c r="D1105" s="72" t="s">
        <v>3535</v>
      </c>
      <c r="E1105" s="70" t="s">
        <v>3536</v>
      </c>
    </row>
    <row r="1106" spans="1:5" ht="15" x14ac:dyDescent="0.25">
      <c r="A1106" s="71">
        <v>1700</v>
      </c>
      <c r="B1106" s="72" t="s">
        <v>3537</v>
      </c>
      <c r="C1106" s="72" t="s">
        <v>3538</v>
      </c>
      <c r="D1106" s="72" t="s">
        <v>86</v>
      </c>
      <c r="E1106" s="70" t="s">
        <v>2884</v>
      </c>
    </row>
    <row r="1107" spans="1:5" ht="15" x14ac:dyDescent="0.25">
      <c r="A1107" s="71">
        <v>1701</v>
      </c>
      <c r="B1107" s="72" t="s">
        <v>3539</v>
      </c>
      <c r="C1107" s="72" t="s">
        <v>3540</v>
      </c>
      <c r="D1107" s="72" t="s">
        <v>3541</v>
      </c>
      <c r="E1107" s="70" t="s">
        <v>3542</v>
      </c>
    </row>
    <row r="1108" spans="1:5" ht="15" x14ac:dyDescent="0.25">
      <c r="A1108" s="71">
        <v>1702</v>
      </c>
      <c r="B1108" s="72" t="s">
        <v>3543</v>
      </c>
      <c r="C1108" s="72" t="s">
        <v>3544</v>
      </c>
      <c r="D1108" s="72" t="s">
        <v>3544</v>
      </c>
      <c r="E1108" s="70" t="s">
        <v>3545</v>
      </c>
    </row>
    <row r="1109" spans="1:5" ht="15" x14ac:dyDescent="0.25">
      <c r="A1109" s="71">
        <v>1703</v>
      </c>
      <c r="B1109" s="72" t="s">
        <v>3546</v>
      </c>
      <c r="C1109" s="72" t="s">
        <v>3547</v>
      </c>
      <c r="D1109" s="72" t="s">
        <v>3548</v>
      </c>
      <c r="E1109" s="70" t="s">
        <v>3549</v>
      </c>
    </row>
    <row r="1110" spans="1:5" ht="15" x14ac:dyDescent="0.25">
      <c r="A1110" s="71">
        <v>1704</v>
      </c>
      <c r="B1110" s="72" t="s">
        <v>3550</v>
      </c>
      <c r="C1110" s="72" t="s">
        <v>3551</v>
      </c>
      <c r="D1110" s="72" t="s">
        <v>3552</v>
      </c>
      <c r="E1110" s="70" t="s">
        <v>3553</v>
      </c>
    </row>
    <row r="1111" spans="1:5" ht="15" x14ac:dyDescent="0.25">
      <c r="A1111" s="71">
        <v>1705</v>
      </c>
      <c r="B1111" s="72" t="s">
        <v>3554</v>
      </c>
      <c r="C1111" s="72" t="s">
        <v>3555</v>
      </c>
      <c r="D1111" s="72" t="s">
        <v>3556</v>
      </c>
      <c r="E1111" s="70" t="s">
        <v>3557</v>
      </c>
    </row>
    <row r="1112" spans="1:5" ht="15" x14ac:dyDescent="0.25">
      <c r="A1112" s="71">
        <v>1706</v>
      </c>
      <c r="B1112" s="72" t="s">
        <v>3558</v>
      </c>
      <c r="C1112" s="72" t="s">
        <v>3559</v>
      </c>
      <c r="D1112" s="72" t="s">
        <v>3560</v>
      </c>
      <c r="E1112" s="70" t="s">
        <v>3561</v>
      </c>
    </row>
    <row r="1113" spans="1:5" ht="15" x14ac:dyDescent="0.25">
      <c r="A1113" s="71">
        <v>1707</v>
      </c>
      <c r="B1113" s="72" t="s">
        <v>3562</v>
      </c>
      <c r="C1113" s="72" t="s">
        <v>3563</v>
      </c>
      <c r="D1113" s="72" t="s">
        <v>86</v>
      </c>
      <c r="E1113" s="70" t="s">
        <v>3564</v>
      </c>
    </row>
    <row r="1114" spans="1:5" ht="15" x14ac:dyDescent="0.25">
      <c r="A1114" s="71">
        <v>1708</v>
      </c>
      <c r="B1114" s="72" t="s">
        <v>3565</v>
      </c>
      <c r="C1114" s="72" t="s">
        <v>3566</v>
      </c>
      <c r="D1114" s="72" t="s">
        <v>3567</v>
      </c>
      <c r="E1114" s="70" t="s">
        <v>93</v>
      </c>
    </row>
    <row r="1115" spans="1:5" ht="15" x14ac:dyDescent="0.25">
      <c r="A1115" s="71">
        <v>1709</v>
      </c>
      <c r="B1115" s="72" t="s">
        <v>3568</v>
      </c>
      <c r="C1115" s="72" t="s">
        <v>3569</v>
      </c>
      <c r="D1115" s="72" t="s">
        <v>3570</v>
      </c>
      <c r="E1115" s="70" t="s">
        <v>3571</v>
      </c>
    </row>
    <row r="1116" spans="1:5" ht="15" x14ac:dyDescent="0.25">
      <c r="A1116" s="71">
        <v>1710</v>
      </c>
      <c r="B1116" s="72" t="s">
        <v>3572</v>
      </c>
      <c r="C1116" s="72" t="s">
        <v>3573</v>
      </c>
      <c r="D1116" s="72" t="s">
        <v>3574</v>
      </c>
      <c r="E1116" s="70" t="s">
        <v>3575</v>
      </c>
    </row>
    <row r="1117" spans="1:5" ht="15" x14ac:dyDescent="0.25">
      <c r="A1117" s="71">
        <v>1711</v>
      </c>
      <c r="B1117" s="72" t="s">
        <v>3576</v>
      </c>
      <c r="C1117" s="72" t="s">
        <v>3577</v>
      </c>
      <c r="D1117" s="72" t="s">
        <v>3578</v>
      </c>
      <c r="E1117" s="70" t="s">
        <v>3579</v>
      </c>
    </row>
    <row r="1118" spans="1:5" ht="15" x14ac:dyDescent="0.25">
      <c r="A1118" s="71">
        <v>1712</v>
      </c>
      <c r="B1118" s="72" t="s">
        <v>3580</v>
      </c>
      <c r="C1118" s="72" t="s">
        <v>3581</v>
      </c>
      <c r="D1118" s="72" t="s">
        <v>3582</v>
      </c>
      <c r="E1118" s="70" t="s">
        <v>3583</v>
      </c>
    </row>
    <row r="1119" spans="1:5" ht="15" x14ac:dyDescent="0.25">
      <c r="A1119" s="71">
        <v>1713</v>
      </c>
      <c r="B1119" s="72" t="s">
        <v>3584</v>
      </c>
      <c r="C1119" s="72" t="s">
        <v>3585</v>
      </c>
      <c r="D1119" s="72" t="s">
        <v>3586</v>
      </c>
      <c r="E1119" s="70" t="s">
        <v>3587</v>
      </c>
    </row>
    <row r="1120" spans="1:5" ht="15" x14ac:dyDescent="0.25">
      <c r="A1120" s="71">
        <v>1714</v>
      </c>
      <c r="B1120" s="72" t="s">
        <v>3588</v>
      </c>
      <c r="C1120" s="72" t="s">
        <v>3589</v>
      </c>
      <c r="D1120" s="72" t="s">
        <v>3590</v>
      </c>
      <c r="E1120" s="70" t="s">
        <v>3583</v>
      </c>
    </row>
    <row r="1121" spans="1:5" ht="15" x14ac:dyDescent="0.25">
      <c r="A1121" s="71">
        <v>1715</v>
      </c>
      <c r="B1121" s="72" t="s">
        <v>3591</v>
      </c>
      <c r="C1121" s="72" t="s">
        <v>3592</v>
      </c>
      <c r="D1121" s="72" t="s">
        <v>3593</v>
      </c>
      <c r="E1121" s="70" t="s">
        <v>3583</v>
      </c>
    </row>
    <row r="1122" spans="1:5" ht="15" x14ac:dyDescent="0.25">
      <c r="A1122" s="71">
        <v>1716</v>
      </c>
      <c r="B1122" s="72" t="s">
        <v>3594</v>
      </c>
      <c r="C1122" s="72" t="s">
        <v>3595</v>
      </c>
      <c r="D1122" s="72" t="s">
        <v>3596</v>
      </c>
      <c r="E1122" s="70" t="s">
        <v>3583</v>
      </c>
    </row>
    <row r="1123" spans="1:5" ht="15" x14ac:dyDescent="0.25">
      <c r="A1123" s="71">
        <v>1717</v>
      </c>
      <c r="B1123" s="72" t="s">
        <v>3597</v>
      </c>
      <c r="C1123" s="72" t="s">
        <v>3598</v>
      </c>
      <c r="D1123" s="72" t="s">
        <v>3599</v>
      </c>
      <c r="E1123" s="70" t="s">
        <v>3583</v>
      </c>
    </row>
    <row r="1124" spans="1:5" ht="15" x14ac:dyDescent="0.25">
      <c r="A1124" s="71">
        <v>1718</v>
      </c>
      <c r="B1124" s="72" t="s">
        <v>3600</v>
      </c>
      <c r="C1124" s="72" t="s">
        <v>3601</v>
      </c>
      <c r="D1124" s="72" t="s">
        <v>86</v>
      </c>
      <c r="E1124" s="70" t="s">
        <v>3602</v>
      </c>
    </row>
    <row r="1125" spans="1:5" ht="15" x14ac:dyDescent="0.25">
      <c r="A1125" s="71">
        <v>1719</v>
      </c>
      <c r="B1125" s="72" t="s">
        <v>3603</v>
      </c>
      <c r="C1125" s="72" t="s">
        <v>3604</v>
      </c>
      <c r="D1125" s="72" t="s">
        <v>3605</v>
      </c>
      <c r="E1125" s="70" t="s">
        <v>3606</v>
      </c>
    </row>
    <row r="1126" spans="1:5" ht="15" x14ac:dyDescent="0.25">
      <c r="A1126" s="71">
        <v>1720</v>
      </c>
      <c r="B1126" s="72" t="s">
        <v>3607</v>
      </c>
      <c r="C1126" s="72" t="s">
        <v>3608</v>
      </c>
      <c r="D1126" s="72" t="s">
        <v>3609</v>
      </c>
      <c r="E1126" s="70" t="s">
        <v>3610</v>
      </c>
    </row>
    <row r="1127" spans="1:5" ht="15" x14ac:dyDescent="0.25">
      <c r="A1127" s="71">
        <v>1721</v>
      </c>
      <c r="B1127" s="72" t="s">
        <v>3611</v>
      </c>
      <c r="C1127" s="72" t="s">
        <v>3612</v>
      </c>
      <c r="D1127" s="72" t="s">
        <v>3613</v>
      </c>
      <c r="E1127" s="70" t="s">
        <v>3614</v>
      </c>
    </row>
    <row r="1128" spans="1:5" ht="15" x14ac:dyDescent="0.25">
      <c r="A1128" s="71">
        <v>1722</v>
      </c>
      <c r="B1128" s="72" t="s">
        <v>3615</v>
      </c>
      <c r="C1128" s="72" t="s">
        <v>3616</v>
      </c>
      <c r="D1128" s="72" t="s">
        <v>3617</v>
      </c>
      <c r="E1128" s="70" t="s">
        <v>3618</v>
      </c>
    </row>
    <row r="1129" spans="1:5" ht="15" x14ac:dyDescent="0.25">
      <c r="A1129" s="71">
        <v>1723</v>
      </c>
      <c r="B1129" s="72" t="s">
        <v>3619</v>
      </c>
      <c r="C1129" s="80" t="s">
        <v>3620</v>
      </c>
      <c r="D1129" s="72" t="s">
        <v>86</v>
      </c>
      <c r="E1129" s="70" t="s">
        <v>3621</v>
      </c>
    </row>
    <row r="1130" spans="1:5" ht="15" x14ac:dyDescent="0.25">
      <c r="A1130" s="71">
        <v>1724</v>
      </c>
      <c r="B1130" s="72" t="s">
        <v>3622</v>
      </c>
      <c r="C1130" s="72" t="s">
        <v>3623</v>
      </c>
      <c r="D1130" s="72" t="s">
        <v>3624</v>
      </c>
      <c r="E1130" s="70" t="s">
        <v>3625</v>
      </c>
    </row>
    <row r="1131" spans="1:5" ht="15" x14ac:dyDescent="0.25">
      <c r="A1131" s="71">
        <v>1725</v>
      </c>
      <c r="B1131" s="72" t="s">
        <v>3626</v>
      </c>
      <c r="C1131" s="72" t="s">
        <v>3627</v>
      </c>
      <c r="D1131" s="72" t="s">
        <v>3628</v>
      </c>
      <c r="E1131" s="70" t="s">
        <v>3629</v>
      </c>
    </row>
    <row r="1132" spans="1:5" ht="15" x14ac:dyDescent="0.25">
      <c r="A1132" s="71">
        <v>1726</v>
      </c>
      <c r="B1132" s="72" t="s">
        <v>3630</v>
      </c>
      <c r="C1132" s="72" t="s">
        <v>3631</v>
      </c>
      <c r="D1132" s="72" t="s">
        <v>86</v>
      </c>
      <c r="E1132" s="70" t="s">
        <v>3632</v>
      </c>
    </row>
    <row r="1133" spans="1:5" ht="15" x14ac:dyDescent="0.25">
      <c r="A1133" s="71">
        <v>1727</v>
      </c>
      <c r="B1133" s="72" t="s">
        <v>3633</v>
      </c>
      <c r="C1133" s="72" t="s">
        <v>3634</v>
      </c>
      <c r="D1133" s="72" t="s">
        <v>3635</v>
      </c>
      <c r="E1133" s="70" t="s">
        <v>3636</v>
      </c>
    </row>
    <row r="1134" spans="1:5" ht="15" x14ac:dyDescent="0.25">
      <c r="A1134" s="71">
        <v>1728</v>
      </c>
      <c r="B1134" s="72" t="s">
        <v>3637</v>
      </c>
      <c r="C1134" s="72" t="s">
        <v>3638</v>
      </c>
      <c r="D1134" s="72" t="s">
        <v>86</v>
      </c>
      <c r="E1134" s="70" t="s">
        <v>3639</v>
      </c>
    </row>
    <row r="1135" spans="1:5" ht="15" x14ac:dyDescent="0.25">
      <c r="A1135" s="71">
        <v>1729</v>
      </c>
      <c r="B1135" s="72" t="s">
        <v>3640</v>
      </c>
      <c r="C1135" s="72" t="s">
        <v>3641</v>
      </c>
      <c r="D1135" s="72" t="s">
        <v>3642</v>
      </c>
      <c r="E1135" s="70" t="s">
        <v>3643</v>
      </c>
    </row>
    <row r="1136" spans="1:5" ht="15" x14ac:dyDescent="0.25">
      <c r="A1136" s="71">
        <v>1730</v>
      </c>
      <c r="B1136" s="72" t="s">
        <v>3644</v>
      </c>
      <c r="C1136" s="72" t="s">
        <v>3645</v>
      </c>
      <c r="D1136" s="72" t="s">
        <v>3646</v>
      </c>
      <c r="E1136" s="70" t="s">
        <v>3647</v>
      </c>
    </row>
    <row r="1137" spans="1:5" ht="15" x14ac:dyDescent="0.25">
      <c r="A1137" s="71">
        <v>1731</v>
      </c>
      <c r="B1137" s="72" t="s">
        <v>3648</v>
      </c>
      <c r="C1137" s="72" t="s">
        <v>3649</v>
      </c>
      <c r="D1137" s="72" t="s">
        <v>3650</v>
      </c>
      <c r="E1137" s="70" t="s">
        <v>3651</v>
      </c>
    </row>
    <row r="1138" spans="1:5" ht="15" x14ac:dyDescent="0.25">
      <c r="A1138" s="71">
        <v>1732</v>
      </c>
      <c r="B1138" s="72" t="s">
        <v>3652</v>
      </c>
      <c r="C1138" s="72" t="s">
        <v>3653</v>
      </c>
      <c r="D1138" s="72" t="s">
        <v>3654</v>
      </c>
      <c r="E1138" s="70" t="s">
        <v>3655</v>
      </c>
    </row>
    <row r="1139" spans="1:5" ht="15" x14ac:dyDescent="0.25">
      <c r="A1139" s="71">
        <v>1733</v>
      </c>
      <c r="B1139" s="72" t="s">
        <v>3656</v>
      </c>
      <c r="C1139" s="72" t="s">
        <v>3657</v>
      </c>
      <c r="D1139" s="72" t="s">
        <v>86</v>
      </c>
      <c r="E1139" s="70" t="s">
        <v>3658</v>
      </c>
    </row>
    <row r="1140" spans="1:5" ht="15" x14ac:dyDescent="0.25">
      <c r="A1140" s="71">
        <v>1734</v>
      </c>
      <c r="B1140" s="72" t="s">
        <v>3659</v>
      </c>
      <c r="C1140" s="72" t="s">
        <v>3660</v>
      </c>
      <c r="D1140" s="72" t="s">
        <v>3661</v>
      </c>
      <c r="E1140" s="70" t="s">
        <v>3662</v>
      </c>
    </row>
    <row r="1141" spans="1:5" ht="15" x14ac:dyDescent="0.25">
      <c r="A1141" s="71">
        <v>1735</v>
      </c>
      <c r="B1141" s="72" t="s">
        <v>3663</v>
      </c>
      <c r="C1141" s="72" t="s">
        <v>3664</v>
      </c>
      <c r="D1141" s="72" t="s">
        <v>3665</v>
      </c>
      <c r="E1141" s="70" t="s">
        <v>3666</v>
      </c>
    </row>
    <row r="1142" spans="1:5" ht="15" x14ac:dyDescent="0.25">
      <c r="A1142" s="71">
        <v>1736</v>
      </c>
      <c r="B1142" s="72" t="s">
        <v>3667</v>
      </c>
      <c r="C1142" s="72" t="s">
        <v>3668</v>
      </c>
      <c r="D1142" s="72" t="s">
        <v>3669</v>
      </c>
      <c r="E1142" s="70" t="s">
        <v>3670</v>
      </c>
    </row>
    <row r="1143" spans="1:5" ht="15" x14ac:dyDescent="0.25">
      <c r="A1143" s="71">
        <v>1737</v>
      </c>
      <c r="B1143" s="72" t="s">
        <v>3671</v>
      </c>
      <c r="C1143" s="72" t="s">
        <v>3672</v>
      </c>
      <c r="D1143" s="72" t="s">
        <v>3673</v>
      </c>
      <c r="E1143" s="70" t="s">
        <v>3674</v>
      </c>
    </row>
    <row r="1144" spans="1:5" ht="15" x14ac:dyDescent="0.25">
      <c r="A1144" s="71">
        <v>1738</v>
      </c>
      <c r="B1144" s="72" t="s">
        <v>3675</v>
      </c>
      <c r="C1144" s="72" t="s">
        <v>3676</v>
      </c>
      <c r="D1144" s="72" t="s">
        <v>3677</v>
      </c>
      <c r="E1144" s="70" t="s">
        <v>3678</v>
      </c>
    </row>
    <row r="1145" spans="1:5" ht="15" x14ac:dyDescent="0.25">
      <c r="A1145" s="71">
        <v>1739</v>
      </c>
      <c r="B1145" s="72" t="s">
        <v>3679</v>
      </c>
      <c r="C1145" s="72" t="s">
        <v>3680</v>
      </c>
      <c r="D1145" s="72" t="s">
        <v>3681</v>
      </c>
      <c r="E1145" s="70" t="s">
        <v>3682</v>
      </c>
    </row>
    <row r="1146" spans="1:5" ht="15" x14ac:dyDescent="0.25">
      <c r="A1146" s="71">
        <v>1740</v>
      </c>
      <c r="B1146" s="72" t="s">
        <v>3683</v>
      </c>
      <c r="C1146" s="72" t="s">
        <v>3684</v>
      </c>
      <c r="D1146" s="72" t="s">
        <v>86</v>
      </c>
      <c r="E1146" s="70" t="s">
        <v>3685</v>
      </c>
    </row>
    <row r="1147" spans="1:5" ht="15" x14ac:dyDescent="0.25">
      <c r="A1147" s="71">
        <v>1741</v>
      </c>
      <c r="B1147" s="72" t="s">
        <v>3686</v>
      </c>
      <c r="C1147" s="72" t="s">
        <v>3687</v>
      </c>
      <c r="D1147" s="72" t="s">
        <v>3688</v>
      </c>
      <c r="E1147" s="70" t="s">
        <v>3689</v>
      </c>
    </row>
    <row r="1148" spans="1:5" ht="15" x14ac:dyDescent="0.25">
      <c r="A1148" s="71">
        <v>1742</v>
      </c>
      <c r="B1148" s="72" t="s">
        <v>3690</v>
      </c>
      <c r="C1148" s="72" t="s">
        <v>3691</v>
      </c>
      <c r="D1148" s="72" t="s">
        <v>3692</v>
      </c>
      <c r="E1148" s="70" t="s">
        <v>3693</v>
      </c>
    </row>
    <row r="1149" spans="1:5" ht="15" x14ac:dyDescent="0.25">
      <c r="A1149" s="71">
        <v>1743</v>
      </c>
      <c r="B1149" s="72" t="s">
        <v>3694</v>
      </c>
      <c r="C1149" s="72" t="s">
        <v>3695</v>
      </c>
      <c r="D1149" s="72" t="s">
        <v>3696</v>
      </c>
      <c r="E1149" s="70" t="s">
        <v>3697</v>
      </c>
    </row>
    <row r="1150" spans="1:5" ht="15" x14ac:dyDescent="0.25">
      <c r="A1150" s="71">
        <v>1744</v>
      </c>
      <c r="B1150" s="72" t="s">
        <v>3698</v>
      </c>
      <c r="C1150" s="72" t="s">
        <v>3699</v>
      </c>
      <c r="D1150" s="72" t="s">
        <v>3700</v>
      </c>
      <c r="E1150" s="70" t="s">
        <v>3697</v>
      </c>
    </row>
    <row r="1151" spans="1:5" ht="15" x14ac:dyDescent="0.25">
      <c r="A1151" s="71">
        <v>1745</v>
      </c>
      <c r="B1151" s="72" t="s">
        <v>3701</v>
      </c>
      <c r="C1151" s="72" t="s">
        <v>3702</v>
      </c>
      <c r="D1151" s="72" t="s">
        <v>3703</v>
      </c>
      <c r="E1151" s="70" t="s">
        <v>2270</v>
      </c>
    </row>
    <row r="1152" spans="1:5" ht="15" x14ac:dyDescent="0.25">
      <c r="A1152" s="71">
        <v>1746</v>
      </c>
      <c r="B1152" s="72" t="s">
        <v>3704</v>
      </c>
      <c r="C1152" s="72" t="s">
        <v>3705</v>
      </c>
      <c r="D1152" s="72" t="s">
        <v>3706</v>
      </c>
      <c r="E1152" s="70" t="s">
        <v>3707</v>
      </c>
    </row>
    <row r="1153" spans="1:5" ht="15" x14ac:dyDescent="0.25">
      <c r="A1153" s="71">
        <v>1747</v>
      </c>
      <c r="B1153" s="72" t="s">
        <v>3708</v>
      </c>
      <c r="C1153" s="72" t="s">
        <v>3709</v>
      </c>
      <c r="D1153" s="72" t="s">
        <v>86</v>
      </c>
      <c r="E1153" s="70" t="s">
        <v>3710</v>
      </c>
    </row>
    <row r="1154" spans="1:5" ht="15" x14ac:dyDescent="0.25">
      <c r="A1154" s="71">
        <v>1748</v>
      </c>
      <c r="B1154" s="72" t="s">
        <v>3711</v>
      </c>
      <c r="C1154" s="72" t="s">
        <v>3712</v>
      </c>
      <c r="D1154" s="72" t="s">
        <v>3713</v>
      </c>
      <c r="E1154" s="70" t="s">
        <v>3714</v>
      </c>
    </row>
    <row r="1155" spans="1:5" ht="15" x14ac:dyDescent="0.25">
      <c r="A1155" s="71">
        <v>1749</v>
      </c>
      <c r="B1155" s="72" t="s">
        <v>3715</v>
      </c>
      <c r="C1155" s="72" t="s">
        <v>3716</v>
      </c>
      <c r="D1155" s="72" t="s">
        <v>3717</v>
      </c>
      <c r="E1155" s="70" t="s">
        <v>3718</v>
      </c>
    </row>
    <row r="1156" spans="1:5" ht="15" x14ac:dyDescent="0.25">
      <c r="A1156" s="71">
        <v>1750</v>
      </c>
      <c r="B1156" s="72" t="s">
        <v>3719</v>
      </c>
      <c r="C1156" s="72" t="s">
        <v>3720</v>
      </c>
      <c r="D1156" s="72" t="s">
        <v>3721</v>
      </c>
      <c r="E1156" s="70" t="s">
        <v>3722</v>
      </c>
    </row>
    <row r="1157" spans="1:5" ht="15" x14ac:dyDescent="0.25">
      <c r="A1157" s="71">
        <v>1751</v>
      </c>
      <c r="B1157" s="72" t="s">
        <v>3723</v>
      </c>
      <c r="C1157" s="72" t="s">
        <v>3724</v>
      </c>
      <c r="D1157" s="72" t="s">
        <v>3725</v>
      </c>
      <c r="E1157" s="70" t="s">
        <v>3726</v>
      </c>
    </row>
    <row r="1158" spans="1:5" ht="15" x14ac:dyDescent="0.25">
      <c r="A1158" s="71">
        <v>1752</v>
      </c>
      <c r="B1158" s="72" t="s">
        <v>3727</v>
      </c>
      <c r="C1158" s="72" t="s">
        <v>3728</v>
      </c>
      <c r="D1158" s="72" t="s">
        <v>3729</v>
      </c>
      <c r="E1158" s="70" t="s">
        <v>3730</v>
      </c>
    </row>
    <row r="1159" spans="1:5" ht="15" x14ac:dyDescent="0.25">
      <c r="A1159" s="71">
        <v>1753</v>
      </c>
      <c r="B1159" s="72" t="s">
        <v>3731</v>
      </c>
      <c r="C1159" s="72" t="s">
        <v>3732</v>
      </c>
      <c r="D1159" s="72" t="s">
        <v>3733</v>
      </c>
      <c r="E1159" s="70" t="s">
        <v>3734</v>
      </c>
    </row>
    <row r="1160" spans="1:5" ht="15" x14ac:dyDescent="0.25">
      <c r="A1160" s="71">
        <v>1754</v>
      </c>
      <c r="B1160" s="72" t="s">
        <v>3735</v>
      </c>
      <c r="C1160" s="72" t="s">
        <v>3736</v>
      </c>
      <c r="D1160" s="72" t="s">
        <v>3737</v>
      </c>
      <c r="E1160" s="70" t="s">
        <v>3738</v>
      </c>
    </row>
    <row r="1161" spans="1:5" ht="15" x14ac:dyDescent="0.25">
      <c r="A1161" s="71">
        <v>1755</v>
      </c>
      <c r="B1161" s="72" t="s">
        <v>3739</v>
      </c>
      <c r="C1161" s="72" t="s">
        <v>3740</v>
      </c>
      <c r="D1161" s="72" t="s">
        <v>3741</v>
      </c>
      <c r="E1161" s="70" t="s">
        <v>3742</v>
      </c>
    </row>
    <row r="1162" spans="1:5" ht="15" x14ac:dyDescent="0.25">
      <c r="A1162" s="71">
        <v>1756</v>
      </c>
      <c r="B1162" s="72" t="s">
        <v>3743</v>
      </c>
      <c r="C1162" s="72" t="s">
        <v>3744</v>
      </c>
      <c r="D1162" s="72" t="s">
        <v>3745</v>
      </c>
      <c r="E1162" s="70" t="s">
        <v>3746</v>
      </c>
    </row>
    <row r="1163" spans="1:5" ht="15" x14ac:dyDescent="0.25">
      <c r="A1163" s="71">
        <v>1757</v>
      </c>
      <c r="B1163" s="72" t="s">
        <v>3747</v>
      </c>
      <c r="C1163" s="72" t="s">
        <v>3748</v>
      </c>
      <c r="D1163" s="72" t="s">
        <v>3749</v>
      </c>
      <c r="E1163" s="70" t="s">
        <v>3750</v>
      </c>
    </row>
    <row r="1164" spans="1:5" ht="15" x14ac:dyDescent="0.25">
      <c r="A1164" s="71">
        <v>1758</v>
      </c>
      <c r="B1164" s="72" t="s">
        <v>3751</v>
      </c>
      <c r="C1164" s="72" t="s">
        <v>3752</v>
      </c>
      <c r="D1164" s="72" t="s">
        <v>3753</v>
      </c>
      <c r="E1164" s="70" t="s">
        <v>3754</v>
      </c>
    </row>
    <row r="1165" spans="1:5" ht="15" x14ac:dyDescent="0.25">
      <c r="A1165" s="71">
        <v>1759</v>
      </c>
      <c r="B1165" s="72" t="s">
        <v>3755</v>
      </c>
      <c r="C1165" s="72" t="s">
        <v>3756</v>
      </c>
      <c r="D1165" s="72" t="s">
        <v>3757</v>
      </c>
      <c r="E1165" s="70" t="s">
        <v>3758</v>
      </c>
    </row>
    <row r="1166" spans="1:5" ht="15" x14ac:dyDescent="0.25">
      <c r="A1166" s="71">
        <v>1760</v>
      </c>
      <c r="B1166" s="72" t="s">
        <v>3759</v>
      </c>
      <c r="C1166" s="72" t="s">
        <v>3760</v>
      </c>
      <c r="D1166" s="72" t="s">
        <v>3761</v>
      </c>
      <c r="E1166" s="70" t="s">
        <v>3762</v>
      </c>
    </row>
    <row r="1167" spans="1:5" ht="15" x14ac:dyDescent="0.25">
      <c r="A1167" s="71">
        <v>1761</v>
      </c>
      <c r="B1167" s="72" t="s">
        <v>3763</v>
      </c>
      <c r="C1167" s="72" t="s">
        <v>3764</v>
      </c>
      <c r="D1167" s="72" t="s">
        <v>3765</v>
      </c>
      <c r="E1167" s="70" t="s">
        <v>3762</v>
      </c>
    </row>
    <row r="1168" spans="1:5" ht="15" x14ac:dyDescent="0.25">
      <c r="A1168" s="71">
        <v>1762</v>
      </c>
      <c r="B1168" s="72" t="s">
        <v>3766</v>
      </c>
      <c r="C1168" s="72" t="s">
        <v>3767</v>
      </c>
      <c r="D1168" s="72" t="s">
        <v>3768</v>
      </c>
      <c r="E1168" s="70" t="s">
        <v>3769</v>
      </c>
    </row>
    <row r="1169" spans="1:5" ht="15" x14ac:dyDescent="0.25">
      <c r="A1169" s="71">
        <v>1763</v>
      </c>
      <c r="B1169" s="72" t="s">
        <v>3770</v>
      </c>
      <c r="C1169" s="72" t="s">
        <v>3771</v>
      </c>
      <c r="D1169" s="72" t="s">
        <v>3772</v>
      </c>
      <c r="E1169" s="70" t="s">
        <v>3773</v>
      </c>
    </row>
    <row r="1170" spans="1:5" ht="15" x14ac:dyDescent="0.25">
      <c r="A1170" s="71">
        <v>1764</v>
      </c>
      <c r="B1170" s="72" t="s">
        <v>3774</v>
      </c>
      <c r="C1170" s="72" t="s">
        <v>3775</v>
      </c>
      <c r="D1170" s="72" t="s">
        <v>86</v>
      </c>
      <c r="E1170" s="70" t="s">
        <v>3776</v>
      </c>
    </row>
    <row r="1171" spans="1:5" ht="15" x14ac:dyDescent="0.25">
      <c r="A1171" s="71">
        <v>1765</v>
      </c>
      <c r="B1171" s="72" t="s">
        <v>3777</v>
      </c>
      <c r="C1171" s="72" t="s">
        <v>3756</v>
      </c>
      <c r="D1171" s="72" t="s">
        <v>3757</v>
      </c>
      <c r="E1171" s="70" t="s">
        <v>3778</v>
      </c>
    </row>
    <row r="1172" spans="1:5" ht="15" x14ac:dyDescent="0.25">
      <c r="A1172" s="71">
        <v>1766</v>
      </c>
      <c r="B1172" s="72" t="s">
        <v>3779</v>
      </c>
      <c r="C1172" s="72" t="s">
        <v>3780</v>
      </c>
      <c r="D1172" s="72" t="s">
        <v>3781</v>
      </c>
      <c r="E1172" s="70" t="s">
        <v>3782</v>
      </c>
    </row>
    <row r="1173" spans="1:5" ht="15" x14ac:dyDescent="0.25">
      <c r="A1173" s="71">
        <v>1767</v>
      </c>
      <c r="B1173" s="72" t="s">
        <v>3783</v>
      </c>
      <c r="C1173" s="72" t="s">
        <v>3784</v>
      </c>
      <c r="D1173" s="72" t="s">
        <v>3785</v>
      </c>
      <c r="E1173" s="70" t="s">
        <v>3786</v>
      </c>
    </row>
    <row r="1174" spans="1:5" ht="15" x14ac:dyDescent="0.25">
      <c r="A1174" s="71">
        <v>1768</v>
      </c>
      <c r="B1174" s="72" t="s">
        <v>3787</v>
      </c>
      <c r="C1174" s="72" t="s">
        <v>3788</v>
      </c>
      <c r="D1174" s="72" t="s">
        <v>3789</v>
      </c>
      <c r="E1174" s="70" t="s">
        <v>3790</v>
      </c>
    </row>
    <row r="1175" spans="1:5" ht="15" x14ac:dyDescent="0.25">
      <c r="A1175" s="71">
        <v>1769</v>
      </c>
      <c r="B1175" s="72" t="s">
        <v>3791</v>
      </c>
      <c r="C1175" s="72" t="s">
        <v>3792</v>
      </c>
      <c r="D1175" s="72" t="s">
        <v>86</v>
      </c>
      <c r="E1175" s="70" t="s">
        <v>3793</v>
      </c>
    </row>
    <row r="1176" spans="1:5" ht="15" x14ac:dyDescent="0.25">
      <c r="A1176" s="71">
        <v>1770</v>
      </c>
      <c r="B1176" s="72" t="s">
        <v>3794</v>
      </c>
      <c r="C1176" s="72" t="s">
        <v>3795</v>
      </c>
      <c r="D1176" s="72" t="s">
        <v>3796</v>
      </c>
      <c r="E1176" s="70" t="s">
        <v>3797</v>
      </c>
    </row>
    <row r="1177" spans="1:5" ht="15" x14ac:dyDescent="0.25">
      <c r="A1177" s="71">
        <v>1771</v>
      </c>
      <c r="B1177" s="72" t="s">
        <v>3798</v>
      </c>
      <c r="C1177" s="72" t="s">
        <v>3799</v>
      </c>
      <c r="D1177" s="72" t="s">
        <v>3508</v>
      </c>
      <c r="E1177" s="70" t="s">
        <v>3800</v>
      </c>
    </row>
    <row r="1178" spans="1:5" ht="15" x14ac:dyDescent="0.25">
      <c r="A1178" s="71">
        <v>1772</v>
      </c>
      <c r="B1178" s="72" t="s">
        <v>3801</v>
      </c>
      <c r="C1178" s="72" t="s">
        <v>3802</v>
      </c>
      <c r="D1178" s="72" t="s">
        <v>3803</v>
      </c>
      <c r="E1178" s="70" t="s">
        <v>3804</v>
      </c>
    </row>
    <row r="1179" spans="1:5" ht="15" x14ac:dyDescent="0.25">
      <c r="A1179" s="71">
        <v>1773</v>
      </c>
      <c r="B1179" s="72" t="s">
        <v>3805</v>
      </c>
      <c r="C1179" s="72" t="s">
        <v>3806</v>
      </c>
      <c r="D1179" s="72" t="s">
        <v>3807</v>
      </c>
      <c r="E1179" s="70" t="s">
        <v>3808</v>
      </c>
    </row>
    <row r="1180" spans="1:5" ht="15" x14ac:dyDescent="0.25">
      <c r="A1180" s="71">
        <v>1774</v>
      </c>
      <c r="B1180" s="72" t="s">
        <v>3809</v>
      </c>
      <c r="C1180" s="72" t="s">
        <v>3810</v>
      </c>
      <c r="D1180" s="72" t="s">
        <v>3811</v>
      </c>
      <c r="E1180" s="70" t="s">
        <v>3812</v>
      </c>
    </row>
    <row r="1181" spans="1:5" ht="15" x14ac:dyDescent="0.25">
      <c r="A1181" s="71">
        <v>1775</v>
      </c>
      <c r="B1181" s="72" t="s">
        <v>3813</v>
      </c>
      <c r="C1181" s="72" t="s">
        <v>3814</v>
      </c>
      <c r="D1181" s="72" t="s">
        <v>3815</v>
      </c>
      <c r="E1181" s="70" t="s">
        <v>3816</v>
      </c>
    </row>
    <row r="1182" spans="1:5" ht="15" x14ac:dyDescent="0.25">
      <c r="A1182" s="71">
        <v>1776</v>
      </c>
      <c r="B1182" s="72" t="s">
        <v>3817</v>
      </c>
      <c r="C1182" s="72" t="s">
        <v>3818</v>
      </c>
      <c r="D1182" s="72" t="s">
        <v>3819</v>
      </c>
      <c r="E1182" s="70" t="s">
        <v>3820</v>
      </c>
    </row>
    <row r="1183" spans="1:5" ht="15" x14ac:dyDescent="0.25">
      <c r="A1183" s="71">
        <v>1777</v>
      </c>
      <c r="B1183" s="72" t="s">
        <v>3821</v>
      </c>
      <c r="C1183" s="72" t="s">
        <v>3822</v>
      </c>
      <c r="D1183" s="72" t="s">
        <v>3823</v>
      </c>
      <c r="E1183" s="70" t="s">
        <v>3824</v>
      </c>
    </row>
    <row r="1184" spans="1:5" ht="15" x14ac:dyDescent="0.25">
      <c r="A1184" s="71">
        <v>1778</v>
      </c>
      <c r="B1184" s="72" t="s">
        <v>3825</v>
      </c>
      <c r="C1184" s="72" t="s">
        <v>3826</v>
      </c>
      <c r="D1184" s="72" t="s">
        <v>3448</v>
      </c>
      <c r="E1184" s="70" t="s">
        <v>3827</v>
      </c>
    </row>
    <row r="1185" spans="1:5" ht="15" x14ac:dyDescent="0.25">
      <c r="A1185" s="71">
        <v>1779</v>
      </c>
      <c r="B1185" s="72" t="s">
        <v>3828</v>
      </c>
      <c r="C1185" s="72" t="s">
        <v>3829</v>
      </c>
      <c r="D1185" s="72" t="s">
        <v>3830</v>
      </c>
      <c r="E1185" s="70" t="s">
        <v>3831</v>
      </c>
    </row>
    <row r="1186" spans="1:5" ht="15" x14ac:dyDescent="0.25">
      <c r="A1186" s="71">
        <v>1780</v>
      </c>
      <c r="B1186" s="72" t="s">
        <v>3832</v>
      </c>
      <c r="C1186" s="72" t="s">
        <v>3833</v>
      </c>
      <c r="D1186" s="72" t="s">
        <v>3834</v>
      </c>
      <c r="E1186" s="70" t="s">
        <v>3835</v>
      </c>
    </row>
    <row r="1187" spans="1:5" ht="15" x14ac:dyDescent="0.25">
      <c r="A1187" s="71">
        <v>1781</v>
      </c>
      <c r="B1187" s="72" t="s">
        <v>3836</v>
      </c>
      <c r="C1187" s="72" t="s">
        <v>3837</v>
      </c>
      <c r="D1187" s="72" t="s">
        <v>3838</v>
      </c>
      <c r="E1187" s="70" t="s">
        <v>3839</v>
      </c>
    </row>
    <row r="1188" spans="1:5" ht="15" x14ac:dyDescent="0.25">
      <c r="A1188" s="71">
        <v>1782</v>
      </c>
      <c r="B1188" s="72" t="s">
        <v>3840</v>
      </c>
      <c r="C1188" s="72" t="s">
        <v>3841</v>
      </c>
      <c r="D1188" s="72" t="s">
        <v>3842</v>
      </c>
      <c r="E1188" s="70" t="s">
        <v>3843</v>
      </c>
    </row>
    <row r="1189" spans="1:5" ht="15" x14ac:dyDescent="0.25">
      <c r="A1189" s="71">
        <v>1783</v>
      </c>
      <c r="B1189" s="72" t="s">
        <v>3844</v>
      </c>
      <c r="C1189" s="72" t="s">
        <v>3845</v>
      </c>
      <c r="D1189" s="72" t="s">
        <v>86</v>
      </c>
      <c r="E1189" s="70" t="s">
        <v>3846</v>
      </c>
    </row>
    <row r="1190" spans="1:5" ht="15" x14ac:dyDescent="0.25">
      <c r="A1190" s="71">
        <v>1784</v>
      </c>
      <c r="B1190" s="72" t="s">
        <v>3847</v>
      </c>
      <c r="C1190" s="72" t="s">
        <v>3848</v>
      </c>
      <c r="D1190" s="72" t="s">
        <v>3849</v>
      </c>
      <c r="E1190" s="70" t="s">
        <v>3850</v>
      </c>
    </row>
    <row r="1191" spans="1:5" ht="15" x14ac:dyDescent="0.25">
      <c r="A1191" s="71">
        <v>1785</v>
      </c>
      <c r="B1191" s="72" t="s">
        <v>3851</v>
      </c>
      <c r="C1191" s="72" t="s">
        <v>3852</v>
      </c>
      <c r="D1191" s="72" t="s">
        <v>3853</v>
      </c>
      <c r="E1191" s="70" t="s">
        <v>3854</v>
      </c>
    </row>
    <row r="1192" spans="1:5" ht="15" x14ac:dyDescent="0.25">
      <c r="A1192" s="71">
        <v>1786</v>
      </c>
      <c r="B1192" s="72" t="s">
        <v>3855</v>
      </c>
      <c r="C1192" s="72" t="s">
        <v>3856</v>
      </c>
      <c r="D1192" s="72" t="s">
        <v>3857</v>
      </c>
      <c r="E1192" s="70" t="s">
        <v>3857</v>
      </c>
    </row>
    <row r="1193" spans="1:5" ht="15" x14ac:dyDescent="0.25">
      <c r="A1193" s="71">
        <v>1787</v>
      </c>
      <c r="B1193" s="72" t="s">
        <v>3858</v>
      </c>
      <c r="C1193" s="72" t="s">
        <v>3859</v>
      </c>
      <c r="D1193" s="72" t="s">
        <v>3860</v>
      </c>
      <c r="E1193" s="70" t="s">
        <v>3861</v>
      </c>
    </row>
    <row r="1194" spans="1:5" ht="15" x14ac:dyDescent="0.25">
      <c r="A1194" s="71">
        <v>1788</v>
      </c>
      <c r="B1194" s="72" t="s">
        <v>3862</v>
      </c>
      <c r="C1194" s="72" t="s">
        <v>3863</v>
      </c>
      <c r="D1194" s="72" t="s">
        <v>3864</v>
      </c>
      <c r="E1194" s="70" t="s">
        <v>3865</v>
      </c>
    </row>
    <row r="1195" spans="1:5" ht="15" x14ac:dyDescent="0.25">
      <c r="A1195" s="71">
        <v>1789</v>
      </c>
      <c r="B1195" s="72" t="s">
        <v>3866</v>
      </c>
      <c r="C1195" s="72" t="s">
        <v>3867</v>
      </c>
      <c r="D1195" s="72" t="s">
        <v>3868</v>
      </c>
      <c r="E1195" s="70" t="s">
        <v>3869</v>
      </c>
    </row>
    <row r="1196" spans="1:5" ht="15" x14ac:dyDescent="0.25">
      <c r="A1196" s="71">
        <v>1790</v>
      </c>
      <c r="B1196" s="72" t="s">
        <v>3870</v>
      </c>
      <c r="C1196" s="72" t="s">
        <v>3672</v>
      </c>
      <c r="D1196" s="72" t="s">
        <v>3871</v>
      </c>
      <c r="E1196" s="70" t="s">
        <v>3674</v>
      </c>
    </row>
    <row r="1197" spans="1:5" ht="15" x14ac:dyDescent="0.25">
      <c r="A1197" s="71">
        <v>1791</v>
      </c>
      <c r="B1197" s="72" t="s">
        <v>3872</v>
      </c>
      <c r="C1197" s="72" t="s">
        <v>3873</v>
      </c>
      <c r="D1197" s="72" t="s">
        <v>3874</v>
      </c>
      <c r="E1197" s="70" t="s">
        <v>3875</v>
      </c>
    </row>
    <row r="1198" spans="1:5" ht="15" x14ac:dyDescent="0.25">
      <c r="A1198" s="71">
        <v>1792</v>
      </c>
      <c r="B1198" s="72" t="s">
        <v>3876</v>
      </c>
      <c r="C1198" s="72" t="s">
        <v>3877</v>
      </c>
      <c r="D1198" s="72" t="s">
        <v>3878</v>
      </c>
      <c r="E1198" s="70" t="s">
        <v>3879</v>
      </c>
    </row>
    <row r="1199" spans="1:5" ht="15" x14ac:dyDescent="0.25">
      <c r="A1199" s="71">
        <v>1793</v>
      </c>
      <c r="B1199" s="72" t="s">
        <v>3880</v>
      </c>
      <c r="C1199" s="72" t="s">
        <v>3881</v>
      </c>
      <c r="D1199" s="72" t="s">
        <v>3882</v>
      </c>
      <c r="E1199" s="70" t="s">
        <v>3883</v>
      </c>
    </row>
    <row r="1200" spans="1:5" ht="15" x14ac:dyDescent="0.25">
      <c r="A1200" s="71">
        <v>1794</v>
      </c>
      <c r="B1200" s="72" t="s">
        <v>3884</v>
      </c>
      <c r="C1200" s="72" t="s">
        <v>3885</v>
      </c>
      <c r="D1200" s="72" t="s">
        <v>3886</v>
      </c>
      <c r="E1200" s="70" t="s">
        <v>3887</v>
      </c>
    </row>
    <row r="1201" spans="1:5" ht="15" x14ac:dyDescent="0.25">
      <c r="A1201" s="71">
        <v>1795</v>
      </c>
      <c r="B1201" s="72" t="s">
        <v>3888</v>
      </c>
      <c r="C1201" s="72" t="s">
        <v>3889</v>
      </c>
      <c r="D1201" s="72" t="s">
        <v>86</v>
      </c>
      <c r="E1201" s="70" t="s">
        <v>3890</v>
      </c>
    </row>
    <row r="1202" spans="1:5" ht="15" x14ac:dyDescent="0.25">
      <c r="A1202" s="71">
        <v>1796</v>
      </c>
      <c r="B1202" s="72" t="s">
        <v>3891</v>
      </c>
      <c r="C1202" s="72" t="s">
        <v>3892</v>
      </c>
      <c r="D1202" s="72" t="s">
        <v>3893</v>
      </c>
      <c r="E1202" s="70" t="s">
        <v>3894</v>
      </c>
    </row>
    <row r="1203" spans="1:5" ht="15" x14ac:dyDescent="0.25">
      <c r="A1203" s="71">
        <v>1797</v>
      </c>
      <c r="B1203" s="72" t="s">
        <v>3895</v>
      </c>
      <c r="C1203" s="72" t="s">
        <v>3896</v>
      </c>
      <c r="D1203" s="72" t="s">
        <v>77</v>
      </c>
      <c r="E1203" s="70" t="s">
        <v>3897</v>
      </c>
    </row>
    <row r="1204" spans="1:5" ht="15" x14ac:dyDescent="0.25">
      <c r="A1204" s="71">
        <v>1798</v>
      </c>
      <c r="B1204" s="72" t="s">
        <v>3898</v>
      </c>
      <c r="C1204" s="72" t="s">
        <v>3899</v>
      </c>
      <c r="D1204" s="72" t="s">
        <v>3900</v>
      </c>
      <c r="E1204" s="70" t="s">
        <v>3901</v>
      </c>
    </row>
    <row r="1205" spans="1:5" ht="15" x14ac:dyDescent="0.25">
      <c r="A1205" s="71">
        <v>1799</v>
      </c>
      <c r="B1205" s="72" t="s">
        <v>3902</v>
      </c>
      <c r="C1205" s="72" t="s">
        <v>3903</v>
      </c>
      <c r="D1205" s="72" t="s">
        <v>3904</v>
      </c>
      <c r="E1205" s="70" t="s">
        <v>3905</v>
      </c>
    </row>
    <row r="1206" spans="1:5" ht="15" x14ac:dyDescent="0.25">
      <c r="A1206" s="71">
        <v>1800</v>
      </c>
      <c r="B1206" s="72" t="s">
        <v>3906</v>
      </c>
      <c r="C1206" s="72" t="s">
        <v>3907</v>
      </c>
      <c r="D1206" s="72" t="s">
        <v>3908</v>
      </c>
      <c r="E1206" s="70" t="s">
        <v>3909</v>
      </c>
    </row>
    <row r="1207" spans="1:5" ht="15" x14ac:dyDescent="0.25">
      <c r="A1207" s="71">
        <v>1801</v>
      </c>
      <c r="B1207" s="72" t="s">
        <v>3910</v>
      </c>
      <c r="C1207" s="72" t="s">
        <v>3911</v>
      </c>
      <c r="D1207" s="72" t="s">
        <v>3912</v>
      </c>
      <c r="E1207" s="70" t="s">
        <v>3913</v>
      </c>
    </row>
    <row r="1208" spans="1:5" ht="15" x14ac:dyDescent="0.25">
      <c r="A1208" s="71">
        <v>1802</v>
      </c>
      <c r="B1208" s="72" t="s">
        <v>3914</v>
      </c>
      <c r="C1208" s="72" t="s">
        <v>3915</v>
      </c>
      <c r="D1208" s="72" t="s">
        <v>3916</v>
      </c>
      <c r="E1208" s="70" t="s">
        <v>3917</v>
      </c>
    </row>
    <row r="1209" spans="1:5" ht="15" x14ac:dyDescent="0.25">
      <c r="A1209" s="71">
        <v>1803</v>
      </c>
      <c r="B1209" s="72" t="s">
        <v>3918</v>
      </c>
      <c r="C1209" s="72" t="s">
        <v>3604</v>
      </c>
      <c r="D1209" s="72" t="s">
        <v>3919</v>
      </c>
      <c r="E1209" s="70" t="s">
        <v>3920</v>
      </c>
    </row>
    <row r="1210" spans="1:5" ht="15" x14ac:dyDescent="0.25">
      <c r="A1210" s="71">
        <v>1804</v>
      </c>
      <c r="B1210" s="72" t="s">
        <v>3921</v>
      </c>
      <c r="C1210" s="72" t="s">
        <v>3922</v>
      </c>
      <c r="D1210" s="72" t="s">
        <v>3923</v>
      </c>
      <c r="E1210" s="70" t="s">
        <v>3924</v>
      </c>
    </row>
    <row r="1211" spans="1:5" ht="15" x14ac:dyDescent="0.25">
      <c r="A1211" s="71">
        <v>1805</v>
      </c>
      <c r="B1211" s="72" t="s">
        <v>3925</v>
      </c>
      <c r="C1211" s="72" t="s">
        <v>3926</v>
      </c>
      <c r="D1211" s="72" t="s">
        <v>3927</v>
      </c>
      <c r="E1211" s="70" t="s">
        <v>3928</v>
      </c>
    </row>
    <row r="1212" spans="1:5" ht="15" x14ac:dyDescent="0.25">
      <c r="A1212" s="71">
        <v>1806</v>
      </c>
      <c r="B1212" s="72" t="s">
        <v>3929</v>
      </c>
      <c r="C1212" s="72" t="s">
        <v>3930</v>
      </c>
      <c r="D1212" s="72" t="s">
        <v>3931</v>
      </c>
      <c r="E1212" s="70" t="s">
        <v>3932</v>
      </c>
    </row>
    <row r="1213" spans="1:5" ht="15" x14ac:dyDescent="0.25">
      <c r="A1213" s="71">
        <v>1807</v>
      </c>
      <c r="B1213" s="72" t="s">
        <v>3933</v>
      </c>
      <c r="C1213" s="72" t="s">
        <v>3934</v>
      </c>
      <c r="D1213" s="72" t="s">
        <v>86</v>
      </c>
      <c r="E1213" s="70" t="s">
        <v>3935</v>
      </c>
    </row>
    <row r="1214" spans="1:5" ht="15" x14ac:dyDescent="0.25">
      <c r="A1214" s="71">
        <v>1808</v>
      </c>
      <c r="B1214" s="72" t="s">
        <v>3936</v>
      </c>
      <c r="C1214" s="72" t="s">
        <v>3799</v>
      </c>
      <c r="D1214" s="72" t="s">
        <v>3937</v>
      </c>
      <c r="E1214" s="70" t="s">
        <v>3938</v>
      </c>
    </row>
    <row r="1215" spans="1:5" ht="15" x14ac:dyDescent="0.25">
      <c r="A1215" s="71">
        <v>1809</v>
      </c>
      <c r="B1215" s="72" t="s">
        <v>3939</v>
      </c>
      <c r="C1215" s="72" t="s">
        <v>3940</v>
      </c>
      <c r="D1215" s="72" t="s">
        <v>3941</v>
      </c>
      <c r="E1215" s="70" t="s">
        <v>3942</v>
      </c>
    </row>
    <row r="1216" spans="1:5" ht="15" x14ac:dyDescent="0.25">
      <c r="A1216" s="71">
        <v>1810</v>
      </c>
      <c r="B1216" s="72" t="s">
        <v>3943</v>
      </c>
      <c r="C1216" s="72" t="s">
        <v>3780</v>
      </c>
      <c r="D1216" s="72" t="s">
        <v>3781</v>
      </c>
      <c r="E1216" s="70" t="s">
        <v>3782</v>
      </c>
    </row>
    <row r="1217" spans="1:5" ht="15" x14ac:dyDescent="0.25">
      <c r="A1217" s="71">
        <v>1811</v>
      </c>
      <c r="B1217" s="72" t="s">
        <v>3944</v>
      </c>
      <c r="C1217" s="72" t="s">
        <v>3945</v>
      </c>
      <c r="D1217" s="72" t="s">
        <v>3946</v>
      </c>
      <c r="E1217" s="70" t="s">
        <v>3947</v>
      </c>
    </row>
    <row r="1218" spans="1:5" ht="15" x14ac:dyDescent="0.25">
      <c r="A1218" s="71">
        <v>1812</v>
      </c>
      <c r="B1218" s="72" t="s">
        <v>3948</v>
      </c>
      <c r="C1218" s="72" t="s">
        <v>3949</v>
      </c>
      <c r="D1218" s="72" t="s">
        <v>3950</v>
      </c>
      <c r="E1218" s="70" t="s">
        <v>3951</v>
      </c>
    </row>
    <row r="1219" spans="1:5" ht="15" x14ac:dyDescent="0.25">
      <c r="A1219" s="71">
        <v>1813</v>
      </c>
      <c r="B1219" s="72" t="s">
        <v>3952</v>
      </c>
      <c r="C1219" s="72" t="s">
        <v>3953</v>
      </c>
      <c r="D1219" s="72" t="s">
        <v>3954</v>
      </c>
      <c r="E1219" s="70" t="s">
        <v>3955</v>
      </c>
    </row>
    <row r="1220" spans="1:5" ht="15" x14ac:dyDescent="0.25">
      <c r="A1220" s="71">
        <v>1814</v>
      </c>
      <c r="B1220" s="72" t="s">
        <v>3956</v>
      </c>
      <c r="C1220" s="72" t="s">
        <v>3957</v>
      </c>
      <c r="D1220" s="72" t="s">
        <v>3958</v>
      </c>
      <c r="E1220" s="70" t="s">
        <v>3959</v>
      </c>
    </row>
    <row r="1221" spans="1:5" ht="15" x14ac:dyDescent="0.25">
      <c r="A1221" s="71">
        <v>1815</v>
      </c>
      <c r="B1221" s="72" t="s">
        <v>3960</v>
      </c>
      <c r="C1221" s="72" t="s">
        <v>3961</v>
      </c>
      <c r="D1221" s="72" t="s">
        <v>3962</v>
      </c>
      <c r="E1221" s="70" t="s">
        <v>2317</v>
      </c>
    </row>
    <row r="1222" spans="1:5" ht="15" x14ac:dyDescent="0.25">
      <c r="A1222" s="71">
        <v>1816</v>
      </c>
      <c r="B1222" s="72" t="s">
        <v>3963</v>
      </c>
      <c r="C1222" s="72" t="s">
        <v>3964</v>
      </c>
      <c r="D1222" s="72" t="s">
        <v>3965</v>
      </c>
      <c r="E1222" s="70" t="s">
        <v>3966</v>
      </c>
    </row>
    <row r="1223" spans="1:5" ht="15" x14ac:dyDescent="0.25">
      <c r="A1223" s="71">
        <v>1817</v>
      </c>
      <c r="B1223" s="72" t="s">
        <v>3967</v>
      </c>
      <c r="C1223" s="72" t="s">
        <v>3968</v>
      </c>
      <c r="D1223" s="72" t="s">
        <v>86</v>
      </c>
      <c r="E1223" s="70" t="s">
        <v>3969</v>
      </c>
    </row>
    <row r="1224" spans="1:5" ht="15" x14ac:dyDescent="0.25">
      <c r="A1224" s="71">
        <v>1818</v>
      </c>
      <c r="B1224" s="72" t="s">
        <v>3970</v>
      </c>
      <c r="C1224" s="72" t="s">
        <v>3971</v>
      </c>
      <c r="D1224" s="72" t="s">
        <v>3972</v>
      </c>
      <c r="E1224" s="70" t="s">
        <v>3973</v>
      </c>
    </row>
    <row r="1225" spans="1:5" ht="15" x14ac:dyDescent="0.25">
      <c r="A1225" s="71">
        <v>1819</v>
      </c>
      <c r="B1225" s="72" t="s">
        <v>3974</v>
      </c>
      <c r="C1225" s="72" t="s">
        <v>3975</v>
      </c>
      <c r="D1225" s="72" t="s">
        <v>3976</v>
      </c>
      <c r="E1225" s="70" t="s">
        <v>3977</v>
      </c>
    </row>
    <row r="1226" spans="1:5" ht="15" x14ac:dyDescent="0.25">
      <c r="A1226" s="71">
        <v>1820</v>
      </c>
      <c r="B1226" s="72" t="s">
        <v>3978</v>
      </c>
      <c r="C1226" s="72" t="s">
        <v>3979</v>
      </c>
      <c r="D1226" s="72" t="s">
        <v>3980</v>
      </c>
      <c r="E1226" s="70" t="s">
        <v>3981</v>
      </c>
    </row>
    <row r="1227" spans="1:5" ht="15" x14ac:dyDescent="0.25">
      <c r="A1227" s="71">
        <v>1821</v>
      </c>
      <c r="B1227" s="72" t="s">
        <v>3982</v>
      </c>
      <c r="C1227" s="72" t="s">
        <v>3983</v>
      </c>
      <c r="D1227" s="72" t="s">
        <v>3984</v>
      </c>
      <c r="E1227" s="70" t="s">
        <v>3985</v>
      </c>
    </row>
    <row r="1228" spans="1:5" ht="15" x14ac:dyDescent="0.25">
      <c r="A1228" s="71">
        <v>1822</v>
      </c>
      <c r="B1228" s="72" t="s">
        <v>3986</v>
      </c>
      <c r="C1228" s="72" t="s">
        <v>3987</v>
      </c>
      <c r="D1228" s="72" t="s">
        <v>3988</v>
      </c>
      <c r="E1228" s="70" t="s">
        <v>3989</v>
      </c>
    </row>
    <row r="1229" spans="1:5" ht="15" x14ac:dyDescent="0.25">
      <c r="A1229" s="71">
        <v>1823</v>
      </c>
      <c r="B1229" s="72" t="s">
        <v>3990</v>
      </c>
      <c r="C1229" s="72" t="s">
        <v>3991</v>
      </c>
      <c r="D1229" s="72" t="s">
        <v>3992</v>
      </c>
      <c r="E1229" s="70" t="s">
        <v>3993</v>
      </c>
    </row>
    <row r="1230" spans="1:5" ht="15" x14ac:dyDescent="0.25">
      <c r="A1230" s="71">
        <v>1824</v>
      </c>
      <c r="B1230" s="72" t="s">
        <v>3994</v>
      </c>
      <c r="C1230" s="72" t="s">
        <v>3995</v>
      </c>
      <c r="D1230" s="72" t="s">
        <v>86</v>
      </c>
      <c r="E1230" s="70" t="s">
        <v>3996</v>
      </c>
    </row>
    <row r="1231" spans="1:5" ht="15" x14ac:dyDescent="0.25">
      <c r="A1231" s="71">
        <v>1825</v>
      </c>
      <c r="B1231" s="72" t="s">
        <v>3997</v>
      </c>
      <c r="C1231" s="72" t="s">
        <v>3998</v>
      </c>
      <c r="D1231" s="72" t="s">
        <v>3999</v>
      </c>
      <c r="E1231" s="70" t="s">
        <v>4000</v>
      </c>
    </row>
    <row r="1232" spans="1:5" ht="15" x14ac:dyDescent="0.25">
      <c r="A1232" s="71">
        <v>1826</v>
      </c>
      <c r="B1232" s="72" t="s">
        <v>4001</v>
      </c>
      <c r="C1232" s="72" t="s">
        <v>4002</v>
      </c>
      <c r="D1232" s="72" t="s">
        <v>4003</v>
      </c>
      <c r="E1232" s="70" t="s">
        <v>4004</v>
      </c>
    </row>
    <row r="1233" spans="1:5" ht="15" x14ac:dyDescent="0.25">
      <c r="A1233" s="71">
        <v>1827</v>
      </c>
      <c r="B1233" s="72" t="s">
        <v>4005</v>
      </c>
      <c r="C1233" s="72" t="s">
        <v>4006</v>
      </c>
      <c r="D1233" s="72" t="s">
        <v>4007</v>
      </c>
      <c r="E1233" s="70" t="s">
        <v>4008</v>
      </c>
    </row>
    <row r="1234" spans="1:5" ht="15" x14ac:dyDescent="0.25">
      <c r="A1234" s="71">
        <v>1828</v>
      </c>
      <c r="B1234" s="72" t="s">
        <v>4009</v>
      </c>
      <c r="C1234" s="72" t="s">
        <v>3845</v>
      </c>
      <c r="D1234" s="72" t="s">
        <v>4010</v>
      </c>
      <c r="E1234" s="70" t="s">
        <v>3846</v>
      </c>
    </row>
    <row r="1235" spans="1:5" ht="15" x14ac:dyDescent="0.25">
      <c r="A1235" s="71">
        <v>1829</v>
      </c>
      <c r="B1235" s="72" t="s">
        <v>4009</v>
      </c>
      <c r="C1235" s="72" t="s">
        <v>4011</v>
      </c>
      <c r="D1235" s="72" t="s">
        <v>4012</v>
      </c>
      <c r="E1235" s="70" t="s">
        <v>4013</v>
      </c>
    </row>
    <row r="1236" spans="1:5" ht="15" x14ac:dyDescent="0.25">
      <c r="A1236" s="71">
        <v>1830</v>
      </c>
      <c r="B1236" s="72" t="s">
        <v>4014</v>
      </c>
      <c r="C1236" s="72" t="s">
        <v>4015</v>
      </c>
      <c r="D1236" s="72" t="s">
        <v>4016</v>
      </c>
      <c r="E1236" s="70" t="s">
        <v>4013</v>
      </c>
    </row>
    <row r="1237" spans="1:5" ht="15" x14ac:dyDescent="0.25">
      <c r="A1237" s="71">
        <v>1831</v>
      </c>
      <c r="B1237" s="72" t="s">
        <v>4017</v>
      </c>
      <c r="C1237" s="72" t="s">
        <v>4018</v>
      </c>
      <c r="D1237" s="72" t="s">
        <v>4019</v>
      </c>
      <c r="E1237" s="70" t="s">
        <v>4020</v>
      </c>
    </row>
    <row r="1238" spans="1:5" ht="15" x14ac:dyDescent="0.25">
      <c r="A1238" s="71">
        <v>1832</v>
      </c>
      <c r="B1238" s="72" t="s">
        <v>4021</v>
      </c>
      <c r="C1238" s="72" t="s">
        <v>3930</v>
      </c>
      <c r="D1238" s="72" t="s">
        <v>4022</v>
      </c>
      <c r="E1238" s="70" t="s">
        <v>4023</v>
      </c>
    </row>
    <row r="1239" spans="1:5" ht="15" x14ac:dyDescent="0.25">
      <c r="A1239" s="71">
        <v>1833</v>
      </c>
      <c r="B1239" s="72" t="s">
        <v>4024</v>
      </c>
      <c r="C1239" s="72" t="s">
        <v>4025</v>
      </c>
      <c r="D1239" s="72" t="s">
        <v>4026</v>
      </c>
      <c r="E1239" s="70" t="s">
        <v>4027</v>
      </c>
    </row>
    <row r="1240" spans="1:5" ht="15" x14ac:dyDescent="0.25">
      <c r="A1240" s="71">
        <v>1834</v>
      </c>
      <c r="B1240" s="72" t="s">
        <v>4028</v>
      </c>
      <c r="C1240" s="72" t="s">
        <v>4029</v>
      </c>
      <c r="D1240" s="72" t="s">
        <v>4030</v>
      </c>
      <c r="E1240" s="70" t="s">
        <v>4031</v>
      </c>
    </row>
    <row r="1241" spans="1:5" ht="15" x14ac:dyDescent="0.25">
      <c r="A1241" s="71">
        <v>1835</v>
      </c>
      <c r="B1241" s="72" t="s">
        <v>4032</v>
      </c>
      <c r="C1241" s="72" t="s">
        <v>4033</v>
      </c>
      <c r="D1241" s="72" t="s">
        <v>4034</v>
      </c>
      <c r="E1241" s="70" t="s">
        <v>4035</v>
      </c>
    </row>
    <row r="1242" spans="1:5" ht="15" x14ac:dyDescent="0.25">
      <c r="A1242" s="71">
        <v>1836</v>
      </c>
      <c r="B1242" s="72" t="s">
        <v>4036</v>
      </c>
      <c r="C1242" s="72" t="s">
        <v>4037</v>
      </c>
      <c r="D1242" s="72" t="s">
        <v>4038</v>
      </c>
      <c r="E1242" s="70" t="s">
        <v>4039</v>
      </c>
    </row>
    <row r="1243" spans="1:5" ht="15" x14ac:dyDescent="0.25">
      <c r="A1243" s="71">
        <v>1837</v>
      </c>
      <c r="B1243" s="72" t="s">
        <v>4040</v>
      </c>
      <c r="C1243" s="72" t="s">
        <v>4041</v>
      </c>
      <c r="D1243" s="72" t="s">
        <v>4042</v>
      </c>
      <c r="E1243" s="70" t="s">
        <v>2321</v>
      </c>
    </row>
    <row r="1244" spans="1:5" ht="15" x14ac:dyDescent="0.25">
      <c r="A1244" s="71">
        <v>1838</v>
      </c>
      <c r="B1244" s="72" t="s">
        <v>4043</v>
      </c>
      <c r="C1244" s="72" t="s">
        <v>4044</v>
      </c>
      <c r="D1244" s="72" t="s">
        <v>4045</v>
      </c>
      <c r="E1244" s="70" t="s">
        <v>4046</v>
      </c>
    </row>
    <row r="1245" spans="1:5" ht="15" x14ac:dyDescent="0.25">
      <c r="A1245" s="71">
        <v>1839</v>
      </c>
      <c r="B1245" s="72" t="s">
        <v>4047</v>
      </c>
      <c r="C1245" s="72" t="s">
        <v>4048</v>
      </c>
      <c r="D1245" s="72" t="s">
        <v>4049</v>
      </c>
      <c r="E1245" s="70" t="s">
        <v>2325</v>
      </c>
    </row>
    <row r="1246" spans="1:5" ht="15" x14ac:dyDescent="0.25">
      <c r="A1246" s="71">
        <v>1840</v>
      </c>
      <c r="B1246" s="72" t="s">
        <v>4050</v>
      </c>
      <c r="C1246" s="72" t="s">
        <v>4051</v>
      </c>
      <c r="D1246" s="72" t="s">
        <v>4052</v>
      </c>
      <c r="E1246" s="70" t="s">
        <v>4053</v>
      </c>
    </row>
    <row r="1247" spans="1:5" ht="15" x14ac:dyDescent="0.25">
      <c r="A1247" s="71">
        <v>1841</v>
      </c>
      <c r="B1247" s="72" t="s">
        <v>4054</v>
      </c>
      <c r="C1247" s="72" t="s">
        <v>4055</v>
      </c>
      <c r="D1247" s="72" t="s">
        <v>4056</v>
      </c>
      <c r="E1247" s="70" t="s">
        <v>4057</v>
      </c>
    </row>
    <row r="1248" spans="1:5" ht="15" x14ac:dyDescent="0.25">
      <c r="A1248" s="71">
        <v>1842</v>
      </c>
      <c r="B1248" s="72" t="s">
        <v>4058</v>
      </c>
      <c r="C1248" s="72" t="s">
        <v>4059</v>
      </c>
      <c r="D1248" s="72" t="s">
        <v>4060</v>
      </c>
      <c r="E1248" s="70" t="s">
        <v>4061</v>
      </c>
    </row>
    <row r="1249" spans="1:5" ht="15" x14ac:dyDescent="0.25">
      <c r="A1249" s="71">
        <v>1843</v>
      </c>
      <c r="B1249" s="72" t="s">
        <v>4062</v>
      </c>
      <c r="C1249" s="72" t="s">
        <v>4063</v>
      </c>
      <c r="D1249" s="72" t="s">
        <v>4064</v>
      </c>
      <c r="E1249" s="70" t="s">
        <v>4065</v>
      </c>
    </row>
    <row r="1250" spans="1:5" ht="15" x14ac:dyDescent="0.25">
      <c r="A1250" s="71">
        <v>1844</v>
      </c>
      <c r="B1250" s="72" t="s">
        <v>4066</v>
      </c>
      <c r="C1250" s="72" t="s">
        <v>4067</v>
      </c>
      <c r="D1250" s="72" t="s">
        <v>4068</v>
      </c>
      <c r="E1250" s="70" t="s">
        <v>4069</v>
      </c>
    </row>
    <row r="1251" spans="1:5" ht="15" x14ac:dyDescent="0.25">
      <c r="A1251" s="71">
        <v>1845</v>
      </c>
      <c r="B1251" s="72" t="s">
        <v>4070</v>
      </c>
      <c r="C1251" s="72" t="s">
        <v>4071</v>
      </c>
      <c r="D1251" s="72" t="s">
        <v>86</v>
      </c>
      <c r="E1251" s="70" t="s">
        <v>4072</v>
      </c>
    </row>
    <row r="1252" spans="1:5" ht="15" x14ac:dyDescent="0.25">
      <c r="A1252" s="71">
        <v>1846</v>
      </c>
      <c r="B1252" s="72" t="s">
        <v>4073</v>
      </c>
      <c r="C1252" s="72" t="s">
        <v>4074</v>
      </c>
      <c r="D1252" s="72" t="s">
        <v>86</v>
      </c>
      <c r="E1252" s="70" t="s">
        <v>4075</v>
      </c>
    </row>
    <row r="1253" spans="1:5" ht="15" x14ac:dyDescent="0.25">
      <c r="A1253" s="71">
        <v>1847</v>
      </c>
      <c r="B1253" s="72" t="s">
        <v>4076</v>
      </c>
      <c r="C1253" s="72" t="s">
        <v>4077</v>
      </c>
      <c r="D1253" s="72" t="s">
        <v>4078</v>
      </c>
      <c r="E1253" s="70" t="s">
        <v>4079</v>
      </c>
    </row>
    <row r="1254" spans="1:5" ht="15" x14ac:dyDescent="0.25">
      <c r="A1254" s="71">
        <v>1848</v>
      </c>
      <c r="B1254" s="72" t="s">
        <v>4080</v>
      </c>
      <c r="C1254" s="72" t="s">
        <v>4081</v>
      </c>
      <c r="D1254" s="72" t="s">
        <v>86</v>
      </c>
      <c r="E1254" s="78" t="s">
        <v>4082</v>
      </c>
    </row>
    <row r="1255" spans="1:5" ht="15" x14ac:dyDescent="0.25">
      <c r="A1255" s="71">
        <v>1849</v>
      </c>
      <c r="B1255" s="72" t="s">
        <v>4083</v>
      </c>
      <c r="C1255" s="72" t="s">
        <v>4084</v>
      </c>
      <c r="D1255" s="72" t="s">
        <v>4085</v>
      </c>
      <c r="E1255" s="70" t="s">
        <v>4086</v>
      </c>
    </row>
    <row r="1256" spans="1:5" ht="15" x14ac:dyDescent="0.25">
      <c r="A1256" s="71">
        <v>1850</v>
      </c>
      <c r="B1256" s="72" t="s">
        <v>4087</v>
      </c>
      <c r="C1256" s="72" t="s">
        <v>4088</v>
      </c>
      <c r="D1256" s="72" t="s">
        <v>4089</v>
      </c>
      <c r="E1256" s="70" t="s">
        <v>4090</v>
      </c>
    </row>
    <row r="1257" spans="1:5" ht="15" x14ac:dyDescent="0.25">
      <c r="A1257" s="71">
        <v>1851</v>
      </c>
      <c r="B1257" s="72" t="s">
        <v>4091</v>
      </c>
      <c r="C1257" s="72" t="s">
        <v>4092</v>
      </c>
      <c r="D1257" s="72" t="s">
        <v>4093</v>
      </c>
      <c r="E1257" s="70" t="s">
        <v>4094</v>
      </c>
    </row>
    <row r="1258" spans="1:5" ht="15" x14ac:dyDescent="0.25">
      <c r="A1258" s="71">
        <v>1852</v>
      </c>
      <c r="B1258" s="72" t="s">
        <v>4095</v>
      </c>
      <c r="C1258" s="72" t="s">
        <v>4096</v>
      </c>
      <c r="D1258" s="72" t="s">
        <v>4097</v>
      </c>
      <c r="E1258" s="70" t="s">
        <v>4098</v>
      </c>
    </row>
    <row r="1259" spans="1:5" ht="15" x14ac:dyDescent="0.25">
      <c r="A1259" s="71">
        <v>1853</v>
      </c>
      <c r="B1259" s="72" t="s">
        <v>4099</v>
      </c>
      <c r="C1259" s="72" t="s">
        <v>4100</v>
      </c>
      <c r="D1259" s="72" t="s">
        <v>4101</v>
      </c>
      <c r="E1259" s="70" t="s">
        <v>4102</v>
      </c>
    </row>
    <row r="1260" spans="1:5" ht="15" x14ac:dyDescent="0.25">
      <c r="A1260" s="71">
        <v>1854</v>
      </c>
      <c r="B1260" s="72" t="s">
        <v>4103</v>
      </c>
      <c r="C1260" s="72" t="s">
        <v>3799</v>
      </c>
      <c r="D1260" s="72" t="s">
        <v>3508</v>
      </c>
      <c r="E1260" s="70" t="s">
        <v>4104</v>
      </c>
    </row>
    <row r="1261" spans="1:5" ht="15" x14ac:dyDescent="0.25">
      <c r="A1261" s="71">
        <v>1855</v>
      </c>
      <c r="B1261" s="72" t="s">
        <v>4105</v>
      </c>
      <c r="C1261" s="72" t="s">
        <v>4106</v>
      </c>
      <c r="D1261" s="72" t="s">
        <v>86</v>
      </c>
      <c r="E1261" s="70" t="s">
        <v>4107</v>
      </c>
    </row>
    <row r="1262" spans="1:5" ht="15" x14ac:dyDescent="0.25">
      <c r="A1262" s="71">
        <v>1856</v>
      </c>
      <c r="B1262" s="72" t="s">
        <v>4108</v>
      </c>
      <c r="C1262" s="72" t="s">
        <v>4109</v>
      </c>
      <c r="D1262" s="72" t="s">
        <v>4110</v>
      </c>
      <c r="E1262" s="70" t="s">
        <v>4111</v>
      </c>
    </row>
    <row r="1263" spans="1:5" ht="15" x14ac:dyDescent="0.25">
      <c r="A1263" s="71">
        <v>1857</v>
      </c>
      <c r="B1263" s="72" t="s">
        <v>4112</v>
      </c>
      <c r="C1263" s="72" t="s">
        <v>4113</v>
      </c>
      <c r="D1263" s="72" t="s">
        <v>4114</v>
      </c>
      <c r="E1263" s="70" t="s">
        <v>4115</v>
      </c>
    </row>
    <row r="1264" spans="1:5" ht="15" x14ac:dyDescent="0.25">
      <c r="A1264" s="71">
        <v>1858</v>
      </c>
      <c r="B1264" s="72" t="s">
        <v>4116</v>
      </c>
      <c r="C1264" s="72" t="s">
        <v>4117</v>
      </c>
      <c r="D1264" s="72" t="s">
        <v>4118</v>
      </c>
      <c r="E1264" s="70" t="s">
        <v>4119</v>
      </c>
    </row>
    <row r="1265" spans="1:5" ht="15" x14ac:dyDescent="0.25">
      <c r="A1265" s="71">
        <v>1859</v>
      </c>
      <c r="B1265" s="72" t="s">
        <v>4120</v>
      </c>
      <c r="C1265" s="72" t="s">
        <v>4121</v>
      </c>
      <c r="D1265" s="72" t="s">
        <v>4121</v>
      </c>
      <c r="E1265" s="70" t="s">
        <v>4122</v>
      </c>
    </row>
    <row r="1266" spans="1:5" ht="15" x14ac:dyDescent="0.25">
      <c r="A1266" s="71">
        <v>1860</v>
      </c>
      <c r="B1266" s="72" t="s">
        <v>4123</v>
      </c>
      <c r="C1266" s="72" t="s">
        <v>4124</v>
      </c>
      <c r="D1266" s="72" t="s">
        <v>3395</v>
      </c>
      <c r="E1266" s="70" t="s">
        <v>4125</v>
      </c>
    </row>
    <row r="1267" spans="1:5" ht="15" x14ac:dyDescent="0.25">
      <c r="A1267" s="71">
        <v>1861</v>
      </c>
      <c r="B1267" s="72" t="s">
        <v>4126</v>
      </c>
      <c r="C1267" s="72" t="s">
        <v>4127</v>
      </c>
      <c r="D1267" s="72" t="s">
        <v>4128</v>
      </c>
      <c r="E1267" s="70" t="s">
        <v>4129</v>
      </c>
    </row>
    <row r="1268" spans="1:5" ht="15" x14ac:dyDescent="0.25">
      <c r="A1268" s="71">
        <v>1862</v>
      </c>
      <c r="B1268" s="72" t="s">
        <v>4130</v>
      </c>
      <c r="C1268" s="72" t="s">
        <v>4131</v>
      </c>
      <c r="D1268" s="72" t="s">
        <v>4132</v>
      </c>
      <c r="E1268" s="70" t="s">
        <v>4133</v>
      </c>
    </row>
    <row r="1269" spans="1:5" ht="15" x14ac:dyDescent="0.25">
      <c r="A1269" s="71">
        <v>1863</v>
      </c>
      <c r="B1269" s="72" t="s">
        <v>4134</v>
      </c>
      <c r="C1269" s="72" t="s">
        <v>4135</v>
      </c>
      <c r="D1269" s="72" t="s">
        <v>4136</v>
      </c>
      <c r="E1269" s="70" t="s">
        <v>4137</v>
      </c>
    </row>
    <row r="1270" spans="1:5" ht="15" x14ac:dyDescent="0.25">
      <c r="A1270" s="71">
        <v>1864</v>
      </c>
      <c r="B1270" s="72" t="s">
        <v>4138</v>
      </c>
      <c r="C1270" s="72" t="s">
        <v>4139</v>
      </c>
      <c r="D1270" s="72" t="s">
        <v>4140</v>
      </c>
      <c r="E1270" s="70" t="s">
        <v>4141</v>
      </c>
    </row>
    <row r="1271" spans="1:5" ht="15" x14ac:dyDescent="0.25">
      <c r="A1271" s="71">
        <v>1865</v>
      </c>
      <c r="B1271" s="72" t="s">
        <v>4142</v>
      </c>
      <c r="C1271" s="72" t="s">
        <v>4143</v>
      </c>
      <c r="D1271" s="72" t="s">
        <v>4144</v>
      </c>
      <c r="E1271" s="70" t="s">
        <v>4145</v>
      </c>
    </row>
    <row r="1272" spans="1:5" ht="15" x14ac:dyDescent="0.25">
      <c r="A1272" s="71">
        <v>1866</v>
      </c>
      <c r="B1272" s="72" t="s">
        <v>4146</v>
      </c>
      <c r="C1272" s="72" t="s">
        <v>4147</v>
      </c>
      <c r="D1272" s="72" t="s">
        <v>4148</v>
      </c>
      <c r="E1272" s="70" t="s">
        <v>4149</v>
      </c>
    </row>
    <row r="1273" spans="1:5" ht="15" x14ac:dyDescent="0.25">
      <c r="A1273" s="71">
        <v>1867</v>
      </c>
      <c r="B1273" s="72" t="s">
        <v>4150</v>
      </c>
      <c r="C1273" s="72" t="s">
        <v>4151</v>
      </c>
      <c r="D1273" s="72" t="s">
        <v>4152</v>
      </c>
      <c r="E1273" s="70" t="s">
        <v>4153</v>
      </c>
    </row>
    <row r="1274" spans="1:5" ht="15" x14ac:dyDescent="0.25">
      <c r="A1274" s="71">
        <v>1868</v>
      </c>
      <c r="B1274" s="72" t="s">
        <v>4154</v>
      </c>
      <c r="C1274" s="72" t="s">
        <v>4155</v>
      </c>
      <c r="D1274" s="72" t="s">
        <v>86</v>
      </c>
      <c r="E1274" s="81" t="s">
        <v>4156</v>
      </c>
    </row>
    <row r="1275" spans="1:5" ht="15" x14ac:dyDescent="0.25">
      <c r="A1275" s="71">
        <v>1869</v>
      </c>
      <c r="B1275" s="72" t="s">
        <v>4157</v>
      </c>
      <c r="C1275" s="72" t="s">
        <v>4158</v>
      </c>
      <c r="D1275" s="72" t="s">
        <v>4159</v>
      </c>
      <c r="E1275" s="70" t="s">
        <v>4160</v>
      </c>
    </row>
    <row r="1276" spans="1:5" ht="15" x14ac:dyDescent="0.25">
      <c r="A1276" s="71">
        <v>1870</v>
      </c>
      <c r="B1276" s="72" t="s">
        <v>4161</v>
      </c>
      <c r="C1276" s="72" t="s">
        <v>4162</v>
      </c>
      <c r="D1276" s="72" t="s">
        <v>4163</v>
      </c>
      <c r="E1276" s="70" t="s">
        <v>4164</v>
      </c>
    </row>
    <row r="1277" spans="1:5" ht="15" x14ac:dyDescent="0.25">
      <c r="A1277" s="71">
        <v>1871</v>
      </c>
      <c r="B1277" s="72" t="s">
        <v>4165</v>
      </c>
      <c r="C1277" s="72" t="s">
        <v>2988</v>
      </c>
      <c r="D1277" s="72" t="s">
        <v>4166</v>
      </c>
      <c r="E1277" s="70" t="s">
        <v>4167</v>
      </c>
    </row>
    <row r="1278" spans="1:5" ht="15" x14ac:dyDescent="0.25">
      <c r="A1278" s="71">
        <v>1872</v>
      </c>
      <c r="B1278" s="72" t="s">
        <v>4168</v>
      </c>
      <c r="C1278" s="72" t="s">
        <v>4169</v>
      </c>
      <c r="D1278" s="72" t="s">
        <v>4170</v>
      </c>
      <c r="E1278" s="70" t="s">
        <v>4171</v>
      </c>
    </row>
    <row r="1279" spans="1:5" ht="15" x14ac:dyDescent="0.25">
      <c r="A1279" s="71">
        <v>1873</v>
      </c>
      <c r="B1279" s="72" t="s">
        <v>4172</v>
      </c>
      <c r="C1279" s="72" t="s">
        <v>4173</v>
      </c>
      <c r="D1279" s="72" t="s">
        <v>4174</v>
      </c>
      <c r="E1279" s="70" t="s">
        <v>4175</v>
      </c>
    </row>
    <row r="1280" spans="1:5" ht="15" x14ac:dyDescent="0.25">
      <c r="A1280" s="71">
        <v>1874</v>
      </c>
      <c r="B1280" s="72" t="s">
        <v>4176</v>
      </c>
      <c r="C1280" s="72" t="s">
        <v>4177</v>
      </c>
      <c r="D1280" s="72" t="s">
        <v>86</v>
      </c>
      <c r="E1280" s="70" t="s">
        <v>86</v>
      </c>
    </row>
    <row r="1281" spans="1:5" ht="15" x14ac:dyDescent="0.25">
      <c r="A1281" s="71">
        <v>1875</v>
      </c>
      <c r="B1281" s="72" t="s">
        <v>4178</v>
      </c>
      <c r="C1281" s="72" t="s">
        <v>4179</v>
      </c>
      <c r="D1281" s="72" t="s">
        <v>4180</v>
      </c>
      <c r="E1281" s="70" t="s">
        <v>4181</v>
      </c>
    </row>
    <row r="1282" spans="1:5" ht="15" x14ac:dyDescent="0.25">
      <c r="A1282" s="71">
        <v>1876</v>
      </c>
      <c r="B1282" s="72" t="s">
        <v>4182</v>
      </c>
      <c r="C1282" s="72" t="s">
        <v>4183</v>
      </c>
      <c r="D1282" s="72" t="s">
        <v>4184</v>
      </c>
      <c r="E1282" s="70" t="s">
        <v>4185</v>
      </c>
    </row>
    <row r="1283" spans="1:5" ht="15" x14ac:dyDescent="0.25">
      <c r="A1283" s="71">
        <v>1877</v>
      </c>
      <c r="B1283" s="72" t="s">
        <v>4186</v>
      </c>
      <c r="C1283" s="72" t="s">
        <v>4187</v>
      </c>
      <c r="D1283" s="72" t="s">
        <v>4188</v>
      </c>
      <c r="E1283" s="70" t="s">
        <v>4189</v>
      </c>
    </row>
    <row r="1284" spans="1:5" ht="15" x14ac:dyDescent="0.25">
      <c r="A1284" s="71">
        <v>1878</v>
      </c>
      <c r="B1284" s="72" t="s">
        <v>4190</v>
      </c>
      <c r="C1284" s="72" t="s">
        <v>4191</v>
      </c>
      <c r="D1284" s="72" t="s">
        <v>4192</v>
      </c>
      <c r="E1284" s="70" t="s">
        <v>4193</v>
      </c>
    </row>
    <row r="1285" spans="1:5" ht="15" x14ac:dyDescent="0.25">
      <c r="A1285" s="71">
        <v>1879</v>
      </c>
      <c r="B1285" s="72" t="s">
        <v>4194</v>
      </c>
      <c r="C1285" s="72" t="s">
        <v>4195</v>
      </c>
      <c r="D1285" s="72" t="s">
        <v>4196</v>
      </c>
      <c r="E1285" s="70" t="s">
        <v>4197</v>
      </c>
    </row>
    <row r="1286" spans="1:5" ht="15" x14ac:dyDescent="0.25">
      <c r="A1286" s="71">
        <v>1880</v>
      </c>
      <c r="B1286" s="72" t="s">
        <v>4198</v>
      </c>
      <c r="C1286" s="72" t="s">
        <v>4199</v>
      </c>
      <c r="D1286" s="72" t="s">
        <v>4200</v>
      </c>
      <c r="E1286" s="70" t="s">
        <v>86</v>
      </c>
    </row>
    <row r="1287" spans="1:5" ht="15" x14ac:dyDescent="0.25">
      <c r="A1287" s="71">
        <v>1881</v>
      </c>
      <c r="B1287" s="72" t="s">
        <v>4201</v>
      </c>
      <c r="C1287" s="72" t="s">
        <v>4202</v>
      </c>
      <c r="D1287" s="72" t="s">
        <v>4203</v>
      </c>
      <c r="E1287" s="70" t="s">
        <v>4204</v>
      </c>
    </row>
    <row r="1288" spans="1:5" ht="15" x14ac:dyDescent="0.25">
      <c r="A1288" s="71">
        <v>1882</v>
      </c>
      <c r="B1288" s="72" t="s">
        <v>4205</v>
      </c>
      <c r="C1288" s="72" t="s">
        <v>4206</v>
      </c>
      <c r="D1288" s="72" t="s">
        <v>4207</v>
      </c>
      <c r="E1288" s="70" t="s">
        <v>4208</v>
      </c>
    </row>
    <row r="1289" spans="1:5" ht="15" x14ac:dyDescent="0.25">
      <c r="A1289" s="71">
        <v>1883</v>
      </c>
      <c r="B1289" s="72" t="s">
        <v>4209</v>
      </c>
      <c r="C1289" s="72" t="s">
        <v>4210</v>
      </c>
      <c r="D1289" s="72" t="s">
        <v>4211</v>
      </c>
      <c r="E1289" s="70" t="s">
        <v>4204</v>
      </c>
    </row>
    <row r="1290" spans="1:5" ht="15" x14ac:dyDescent="0.25">
      <c r="A1290" s="71">
        <v>1884</v>
      </c>
      <c r="B1290" s="72" t="s">
        <v>4212</v>
      </c>
      <c r="C1290" s="72" t="s">
        <v>4213</v>
      </c>
      <c r="D1290" s="72" t="s">
        <v>4214</v>
      </c>
      <c r="E1290" s="70" t="s">
        <v>4204</v>
      </c>
    </row>
    <row r="1291" spans="1:5" ht="15" x14ac:dyDescent="0.25">
      <c r="A1291" s="71">
        <v>1885</v>
      </c>
      <c r="B1291" s="72" t="s">
        <v>4215</v>
      </c>
      <c r="C1291" s="72" t="s">
        <v>2988</v>
      </c>
      <c r="D1291" s="72" t="s">
        <v>4216</v>
      </c>
      <c r="E1291" s="70" t="s">
        <v>4167</v>
      </c>
    </row>
    <row r="1292" spans="1:5" ht="15" x14ac:dyDescent="0.25">
      <c r="A1292" s="71">
        <v>1886</v>
      </c>
      <c r="B1292" s="72" t="s">
        <v>4217</v>
      </c>
      <c r="C1292" s="72" t="s">
        <v>4218</v>
      </c>
      <c r="D1292" s="72" t="s">
        <v>4219</v>
      </c>
      <c r="E1292" s="70" t="s">
        <v>4220</v>
      </c>
    </row>
    <row r="1293" spans="1:5" ht="15" x14ac:dyDescent="0.25">
      <c r="A1293" s="71">
        <v>1887</v>
      </c>
      <c r="B1293" s="72" t="s">
        <v>4221</v>
      </c>
      <c r="C1293" s="72" t="s">
        <v>4222</v>
      </c>
      <c r="D1293" s="72" t="s">
        <v>4223</v>
      </c>
      <c r="E1293" s="70" t="s">
        <v>4224</v>
      </c>
    </row>
    <row r="1294" spans="1:5" ht="15" x14ac:dyDescent="0.25">
      <c r="A1294" s="71">
        <v>1888</v>
      </c>
      <c r="B1294" s="72" t="s">
        <v>4225</v>
      </c>
      <c r="C1294" s="72" t="s">
        <v>4226</v>
      </c>
      <c r="D1294" s="72" t="s">
        <v>4227</v>
      </c>
      <c r="E1294" s="70" t="s">
        <v>4227</v>
      </c>
    </row>
    <row r="1295" spans="1:5" ht="15" x14ac:dyDescent="0.25">
      <c r="A1295" s="71">
        <v>1889</v>
      </c>
      <c r="B1295" s="72" t="s">
        <v>4228</v>
      </c>
      <c r="C1295" s="72" t="s">
        <v>4229</v>
      </c>
      <c r="D1295" s="72" t="s">
        <v>4230</v>
      </c>
      <c r="E1295" s="70" t="s">
        <v>4231</v>
      </c>
    </row>
    <row r="1296" spans="1:5" ht="15" x14ac:dyDescent="0.25">
      <c r="A1296" s="71">
        <v>1890</v>
      </c>
      <c r="B1296" s="72" t="s">
        <v>4232</v>
      </c>
      <c r="C1296" s="72" t="s">
        <v>4233</v>
      </c>
      <c r="D1296" s="72" t="s">
        <v>4234</v>
      </c>
      <c r="E1296" s="70" t="s">
        <v>4235</v>
      </c>
    </row>
    <row r="1297" spans="1:5" ht="15" x14ac:dyDescent="0.25">
      <c r="A1297" s="71">
        <v>1891</v>
      </c>
      <c r="B1297" s="72" t="s">
        <v>4236</v>
      </c>
      <c r="C1297" s="72" t="s">
        <v>4237</v>
      </c>
      <c r="D1297" s="72" t="s">
        <v>4238</v>
      </c>
      <c r="E1297" s="70" t="s">
        <v>4239</v>
      </c>
    </row>
    <row r="1298" spans="1:5" ht="15" x14ac:dyDescent="0.25">
      <c r="A1298" s="71">
        <v>1892</v>
      </c>
      <c r="B1298" s="72" t="s">
        <v>4240</v>
      </c>
      <c r="C1298" s="72" t="s">
        <v>4241</v>
      </c>
      <c r="D1298" s="72" t="s">
        <v>4242</v>
      </c>
      <c r="E1298" s="70" t="s">
        <v>4243</v>
      </c>
    </row>
    <row r="1299" spans="1:5" ht="15" x14ac:dyDescent="0.25">
      <c r="A1299" s="71">
        <v>1893</v>
      </c>
      <c r="B1299" s="72" t="s">
        <v>4244</v>
      </c>
      <c r="C1299" s="72" t="s">
        <v>4245</v>
      </c>
      <c r="D1299" s="72" t="s">
        <v>86</v>
      </c>
      <c r="E1299" s="70" t="s">
        <v>4246</v>
      </c>
    </row>
    <row r="1300" spans="1:5" ht="15" x14ac:dyDescent="0.25">
      <c r="A1300" s="71">
        <v>1894</v>
      </c>
      <c r="B1300" s="72" t="s">
        <v>4247</v>
      </c>
      <c r="C1300" s="72" t="s">
        <v>4248</v>
      </c>
      <c r="D1300" s="72" t="s">
        <v>4249</v>
      </c>
      <c r="E1300" s="70" t="s">
        <v>4250</v>
      </c>
    </row>
    <row r="1301" spans="1:5" ht="15" x14ac:dyDescent="0.25">
      <c r="A1301" s="71">
        <v>1895</v>
      </c>
      <c r="B1301" s="72" t="s">
        <v>4251</v>
      </c>
      <c r="C1301" s="72" t="s">
        <v>4252</v>
      </c>
      <c r="D1301" s="72" t="s">
        <v>4253</v>
      </c>
      <c r="E1301" s="70" t="s">
        <v>4254</v>
      </c>
    </row>
    <row r="1302" spans="1:5" ht="15" x14ac:dyDescent="0.25">
      <c r="A1302" s="71">
        <v>1896</v>
      </c>
      <c r="B1302" s="72" t="s">
        <v>4255</v>
      </c>
      <c r="C1302" s="72" t="s">
        <v>4256</v>
      </c>
      <c r="D1302" s="72" t="s">
        <v>4257</v>
      </c>
      <c r="E1302" s="70" t="s">
        <v>4258</v>
      </c>
    </row>
    <row r="1303" spans="1:5" ht="15" x14ac:dyDescent="0.25">
      <c r="A1303" s="71">
        <v>1897</v>
      </c>
      <c r="B1303" s="72" t="s">
        <v>4259</v>
      </c>
      <c r="C1303" s="72" t="s">
        <v>4260</v>
      </c>
      <c r="D1303" s="72" t="s">
        <v>4261</v>
      </c>
      <c r="E1303" s="70" t="s">
        <v>4262</v>
      </c>
    </row>
    <row r="1304" spans="1:5" ht="15" x14ac:dyDescent="0.25">
      <c r="A1304" s="71">
        <v>1898</v>
      </c>
      <c r="B1304" s="72" t="s">
        <v>4263</v>
      </c>
      <c r="C1304" s="72" t="s">
        <v>4264</v>
      </c>
      <c r="D1304" s="72" t="s">
        <v>4265</v>
      </c>
      <c r="E1304" s="70" t="s">
        <v>2336</v>
      </c>
    </row>
    <row r="1305" spans="1:5" ht="15" x14ac:dyDescent="0.25">
      <c r="A1305" s="71">
        <v>1899</v>
      </c>
      <c r="B1305" s="72" t="s">
        <v>4266</v>
      </c>
      <c r="C1305" s="72" t="s">
        <v>4267</v>
      </c>
      <c r="D1305" s="72" t="s">
        <v>4268</v>
      </c>
      <c r="E1305" s="70" t="s">
        <v>4269</v>
      </c>
    </row>
    <row r="1306" spans="1:5" ht="15" x14ac:dyDescent="0.25">
      <c r="A1306" s="71">
        <v>1900</v>
      </c>
      <c r="B1306" s="72" t="s">
        <v>4270</v>
      </c>
      <c r="C1306" s="72" t="s">
        <v>4271</v>
      </c>
      <c r="D1306" s="72" t="s">
        <v>4272</v>
      </c>
      <c r="E1306" s="70" t="s">
        <v>4269</v>
      </c>
    </row>
    <row r="1307" spans="1:5" ht="15" x14ac:dyDescent="0.25">
      <c r="A1307" s="71">
        <v>1901</v>
      </c>
      <c r="B1307" s="72" t="s">
        <v>4273</v>
      </c>
      <c r="C1307" s="72" t="s">
        <v>4274</v>
      </c>
      <c r="D1307" s="72" t="s">
        <v>4275</v>
      </c>
      <c r="E1307" s="70" t="s">
        <v>4276</v>
      </c>
    </row>
    <row r="1308" spans="1:5" ht="15" x14ac:dyDescent="0.25">
      <c r="A1308" s="71">
        <v>1902</v>
      </c>
      <c r="B1308" s="72" t="s">
        <v>4277</v>
      </c>
      <c r="C1308" s="72" t="s">
        <v>4278</v>
      </c>
      <c r="D1308" s="72" t="s">
        <v>4279</v>
      </c>
      <c r="E1308" s="70" t="s">
        <v>4280</v>
      </c>
    </row>
    <row r="1309" spans="1:5" ht="15" x14ac:dyDescent="0.25">
      <c r="A1309" s="71">
        <v>1903</v>
      </c>
      <c r="B1309" s="72" t="s">
        <v>4281</v>
      </c>
      <c r="C1309" s="72" t="s">
        <v>4282</v>
      </c>
      <c r="D1309" s="72" t="s">
        <v>4283</v>
      </c>
      <c r="E1309" s="70" t="s">
        <v>4284</v>
      </c>
    </row>
    <row r="1310" spans="1:5" ht="15" x14ac:dyDescent="0.25">
      <c r="A1310" s="71">
        <v>1904</v>
      </c>
      <c r="B1310" s="72" t="s">
        <v>4285</v>
      </c>
      <c r="C1310" s="72" t="s">
        <v>4286</v>
      </c>
      <c r="D1310" s="72" t="s">
        <v>4287</v>
      </c>
      <c r="E1310" s="70" t="s">
        <v>4288</v>
      </c>
    </row>
    <row r="1311" spans="1:5" ht="15" x14ac:dyDescent="0.25">
      <c r="A1311" s="71">
        <v>1905</v>
      </c>
      <c r="B1311" s="72" t="s">
        <v>4289</v>
      </c>
      <c r="C1311" s="72" t="s">
        <v>4290</v>
      </c>
      <c r="D1311" s="72" t="s">
        <v>4291</v>
      </c>
      <c r="E1311" s="70" t="s">
        <v>2332</v>
      </c>
    </row>
    <row r="1312" spans="1:5" ht="15" x14ac:dyDescent="0.25">
      <c r="A1312" s="71">
        <v>1906</v>
      </c>
      <c r="B1312" s="72" t="s">
        <v>4292</v>
      </c>
      <c r="C1312" s="72" t="s">
        <v>4293</v>
      </c>
      <c r="D1312" s="72" t="s">
        <v>4291</v>
      </c>
      <c r="E1312" s="70" t="s">
        <v>4294</v>
      </c>
    </row>
    <row r="1313" spans="1:5" ht="15" x14ac:dyDescent="0.25">
      <c r="A1313" s="71">
        <v>1907</v>
      </c>
      <c r="B1313" s="72" t="s">
        <v>4295</v>
      </c>
      <c r="C1313" s="72" t="s">
        <v>4296</v>
      </c>
      <c r="D1313" s="72" t="s">
        <v>4297</v>
      </c>
      <c r="E1313" s="70" t="s">
        <v>4298</v>
      </c>
    </row>
    <row r="1314" spans="1:5" ht="15" x14ac:dyDescent="0.25">
      <c r="A1314" s="71">
        <v>1908</v>
      </c>
      <c r="B1314" s="72" t="s">
        <v>4299</v>
      </c>
      <c r="C1314" s="72" t="s">
        <v>3815</v>
      </c>
      <c r="D1314" s="72" t="s">
        <v>4300</v>
      </c>
      <c r="E1314" s="70" t="s">
        <v>4301</v>
      </c>
    </row>
    <row r="1315" spans="1:5" ht="15" x14ac:dyDescent="0.25">
      <c r="A1315" s="71">
        <v>1909</v>
      </c>
      <c r="B1315" s="72" t="s">
        <v>4302</v>
      </c>
      <c r="C1315" s="72" t="s">
        <v>4303</v>
      </c>
      <c r="D1315" s="72" t="s">
        <v>4304</v>
      </c>
      <c r="E1315" s="70" t="s">
        <v>4305</v>
      </c>
    </row>
    <row r="1316" spans="1:5" ht="15" x14ac:dyDescent="0.25">
      <c r="A1316" s="71">
        <v>1910</v>
      </c>
      <c r="B1316" s="72" t="s">
        <v>4306</v>
      </c>
      <c r="C1316" s="72" t="s">
        <v>4307</v>
      </c>
      <c r="D1316" s="72" t="s">
        <v>4308</v>
      </c>
      <c r="E1316" s="70" t="s">
        <v>4309</v>
      </c>
    </row>
    <row r="1317" spans="1:5" ht="15" x14ac:dyDescent="0.25">
      <c r="A1317" s="71">
        <v>1911</v>
      </c>
      <c r="B1317" s="72" t="s">
        <v>4310</v>
      </c>
      <c r="C1317" s="72" t="s">
        <v>4311</v>
      </c>
      <c r="D1317" s="72" t="s">
        <v>4312</v>
      </c>
      <c r="E1317" s="70" t="s">
        <v>4313</v>
      </c>
    </row>
    <row r="1318" spans="1:5" ht="15" x14ac:dyDescent="0.25">
      <c r="A1318" s="71">
        <v>1912</v>
      </c>
      <c r="B1318" s="72" t="s">
        <v>4314</v>
      </c>
      <c r="C1318" s="72" t="s">
        <v>4315</v>
      </c>
      <c r="D1318" s="72" t="s">
        <v>4316</v>
      </c>
      <c r="E1318" s="70" t="s">
        <v>4317</v>
      </c>
    </row>
    <row r="1319" spans="1:5" ht="15" x14ac:dyDescent="0.25">
      <c r="A1319" s="71">
        <v>1913</v>
      </c>
      <c r="B1319" s="72" t="s">
        <v>4318</v>
      </c>
      <c r="C1319" s="72" t="s">
        <v>4319</v>
      </c>
      <c r="D1319" s="72" t="s">
        <v>4320</v>
      </c>
      <c r="E1319" s="70" t="s">
        <v>4321</v>
      </c>
    </row>
    <row r="1320" spans="1:5" ht="15" x14ac:dyDescent="0.25">
      <c r="A1320" s="71">
        <v>1914</v>
      </c>
      <c r="B1320" s="72" t="s">
        <v>4322</v>
      </c>
      <c r="C1320" s="72" t="s">
        <v>4323</v>
      </c>
      <c r="D1320" s="72" t="s">
        <v>86</v>
      </c>
      <c r="E1320" s="70" t="s">
        <v>4324</v>
      </c>
    </row>
    <row r="1321" spans="1:5" ht="15" x14ac:dyDescent="0.25">
      <c r="A1321" s="71">
        <v>1915</v>
      </c>
      <c r="B1321" s="72" t="s">
        <v>4325</v>
      </c>
      <c r="C1321" s="72" t="s">
        <v>3799</v>
      </c>
      <c r="D1321" s="72" t="s">
        <v>3508</v>
      </c>
      <c r="E1321" s="70" t="s">
        <v>4326</v>
      </c>
    </row>
    <row r="1322" spans="1:5" ht="15" x14ac:dyDescent="0.25">
      <c r="A1322" s="71">
        <v>1916</v>
      </c>
      <c r="B1322" s="72" t="s">
        <v>4327</v>
      </c>
      <c r="C1322" s="72" t="s">
        <v>4328</v>
      </c>
      <c r="D1322" s="72" t="s">
        <v>4329</v>
      </c>
      <c r="E1322" s="70" t="s">
        <v>4330</v>
      </c>
    </row>
    <row r="1323" spans="1:5" ht="15" x14ac:dyDescent="0.25">
      <c r="A1323" s="71">
        <v>1917</v>
      </c>
      <c r="B1323" s="72" t="s">
        <v>4331</v>
      </c>
      <c r="C1323" s="72" t="s">
        <v>4332</v>
      </c>
      <c r="D1323" s="72" t="s">
        <v>86</v>
      </c>
      <c r="E1323" s="70" t="s">
        <v>4333</v>
      </c>
    </row>
    <row r="1324" spans="1:5" ht="15" x14ac:dyDescent="0.25">
      <c r="A1324" s="71">
        <v>1918</v>
      </c>
      <c r="B1324" s="72" t="s">
        <v>4334</v>
      </c>
      <c r="C1324" s="72" t="s">
        <v>4335</v>
      </c>
      <c r="D1324" s="72" t="s">
        <v>4336</v>
      </c>
      <c r="E1324" s="70" t="s">
        <v>4337</v>
      </c>
    </row>
    <row r="1325" spans="1:5" ht="15" x14ac:dyDescent="0.25">
      <c r="A1325" s="71">
        <v>1919</v>
      </c>
      <c r="B1325" s="72" t="s">
        <v>4338</v>
      </c>
      <c r="C1325" s="72" t="s">
        <v>4339</v>
      </c>
      <c r="D1325" s="72" t="s">
        <v>86</v>
      </c>
      <c r="E1325" s="70" t="s">
        <v>4340</v>
      </c>
    </row>
    <row r="1326" spans="1:5" ht="15" x14ac:dyDescent="0.25">
      <c r="A1326" s="71">
        <v>1920</v>
      </c>
      <c r="B1326" s="72" t="s">
        <v>4341</v>
      </c>
      <c r="C1326" s="72" t="s">
        <v>4342</v>
      </c>
      <c r="D1326" s="72" t="s">
        <v>4211</v>
      </c>
      <c r="E1326" s="70" t="s">
        <v>4204</v>
      </c>
    </row>
    <row r="1327" spans="1:5" ht="15" x14ac:dyDescent="0.25">
      <c r="A1327" s="71">
        <v>1921</v>
      </c>
      <c r="B1327" s="72" t="s">
        <v>4343</v>
      </c>
      <c r="C1327" s="72" t="s">
        <v>4344</v>
      </c>
      <c r="D1327" s="72" t="s">
        <v>4345</v>
      </c>
      <c r="E1327" s="70" t="s">
        <v>4346</v>
      </c>
    </row>
    <row r="1328" spans="1:5" ht="15" x14ac:dyDescent="0.25">
      <c r="A1328" s="71">
        <v>1922</v>
      </c>
      <c r="B1328" s="72" t="s">
        <v>4347</v>
      </c>
      <c r="C1328" s="72" t="s">
        <v>4348</v>
      </c>
      <c r="D1328" s="72" t="s">
        <v>4349</v>
      </c>
      <c r="E1328" s="70" t="s">
        <v>4350</v>
      </c>
    </row>
    <row r="1329" spans="1:5" ht="15" x14ac:dyDescent="0.25">
      <c r="A1329" s="71">
        <v>1923</v>
      </c>
      <c r="B1329" s="72" t="s">
        <v>4351</v>
      </c>
      <c r="C1329" s="72" t="s">
        <v>4352</v>
      </c>
      <c r="D1329" s="72" t="s">
        <v>4353</v>
      </c>
      <c r="E1329" s="70" t="s">
        <v>4354</v>
      </c>
    </row>
    <row r="1330" spans="1:5" ht="15" x14ac:dyDescent="0.25">
      <c r="A1330" s="71">
        <v>1924</v>
      </c>
      <c r="B1330" s="72" t="s">
        <v>4355</v>
      </c>
      <c r="C1330" s="72" t="s">
        <v>4356</v>
      </c>
      <c r="D1330" s="72" t="s">
        <v>4357</v>
      </c>
      <c r="E1330" s="70" t="s">
        <v>4358</v>
      </c>
    </row>
    <row r="1331" spans="1:5" ht="15" x14ac:dyDescent="0.25">
      <c r="A1331" s="71">
        <v>1925</v>
      </c>
      <c r="B1331" s="72" t="s">
        <v>4359</v>
      </c>
      <c r="C1331" s="72" t="s">
        <v>4360</v>
      </c>
      <c r="D1331" s="72" t="s">
        <v>4361</v>
      </c>
      <c r="E1331" s="70" t="s">
        <v>4362</v>
      </c>
    </row>
    <row r="1332" spans="1:5" ht="15" x14ac:dyDescent="0.25">
      <c r="A1332" s="71">
        <v>1926</v>
      </c>
      <c r="B1332" s="72" t="s">
        <v>4363</v>
      </c>
      <c r="C1332" s="72" t="s">
        <v>4364</v>
      </c>
      <c r="D1332" s="72" t="s">
        <v>4365</v>
      </c>
      <c r="E1332" s="70" t="s">
        <v>4366</v>
      </c>
    </row>
    <row r="1333" spans="1:5" ht="15" x14ac:dyDescent="0.25">
      <c r="A1333" s="71">
        <v>1927</v>
      </c>
      <c r="B1333" s="72" t="s">
        <v>4367</v>
      </c>
      <c r="C1333" s="72" t="s">
        <v>4368</v>
      </c>
      <c r="D1333" s="72" t="s">
        <v>4369</v>
      </c>
      <c r="E1333" s="70" t="s">
        <v>4370</v>
      </c>
    </row>
    <row r="1334" spans="1:5" ht="15" x14ac:dyDescent="0.25">
      <c r="A1334" s="71">
        <v>1928</v>
      </c>
      <c r="B1334" s="72" t="s">
        <v>4371</v>
      </c>
      <c r="C1334" s="72" t="s">
        <v>4372</v>
      </c>
      <c r="D1334" s="72" t="s">
        <v>4373</v>
      </c>
      <c r="E1334" s="70" t="s">
        <v>4374</v>
      </c>
    </row>
    <row r="1335" spans="1:5" ht="15" x14ac:dyDescent="0.25">
      <c r="A1335" s="71">
        <v>1929</v>
      </c>
      <c r="B1335" s="72" t="s">
        <v>4375</v>
      </c>
      <c r="C1335" s="72" t="s">
        <v>4376</v>
      </c>
      <c r="D1335" s="72" t="s">
        <v>4377</v>
      </c>
      <c r="E1335" s="70" t="s">
        <v>4378</v>
      </c>
    </row>
    <row r="1336" spans="1:5" ht="15" x14ac:dyDescent="0.25">
      <c r="A1336" s="71">
        <v>1930</v>
      </c>
      <c r="B1336" s="72" t="s">
        <v>4379</v>
      </c>
      <c r="C1336" s="72" t="s">
        <v>4380</v>
      </c>
      <c r="D1336" s="72" t="s">
        <v>4381</v>
      </c>
      <c r="E1336" s="70" t="s">
        <v>4382</v>
      </c>
    </row>
    <row r="1337" spans="1:5" ht="15" x14ac:dyDescent="0.25">
      <c r="A1337" s="71">
        <v>1931</v>
      </c>
      <c r="B1337" s="72" t="s">
        <v>4383</v>
      </c>
      <c r="C1337" s="72" t="s">
        <v>4384</v>
      </c>
      <c r="D1337" s="72" t="s">
        <v>4385</v>
      </c>
      <c r="E1337" s="70" t="s">
        <v>4386</v>
      </c>
    </row>
    <row r="1338" spans="1:5" ht="15" x14ac:dyDescent="0.25">
      <c r="A1338" s="71">
        <v>1932</v>
      </c>
      <c r="B1338" s="72" t="s">
        <v>4387</v>
      </c>
      <c r="C1338" s="72" t="s">
        <v>4388</v>
      </c>
      <c r="D1338" s="72" t="s">
        <v>4389</v>
      </c>
      <c r="E1338" s="70" t="s">
        <v>4390</v>
      </c>
    </row>
    <row r="1339" spans="1:5" ht="15" x14ac:dyDescent="0.25">
      <c r="A1339" s="71">
        <v>1933</v>
      </c>
      <c r="B1339" s="72" t="s">
        <v>4391</v>
      </c>
      <c r="C1339" s="72" t="s">
        <v>4392</v>
      </c>
      <c r="D1339" s="72" t="s">
        <v>4393</v>
      </c>
      <c r="E1339" s="70" t="s">
        <v>4394</v>
      </c>
    </row>
    <row r="1340" spans="1:5" ht="15" x14ac:dyDescent="0.25">
      <c r="A1340" s="71">
        <v>1934</v>
      </c>
      <c r="B1340" s="72" t="s">
        <v>4395</v>
      </c>
      <c r="C1340" s="72" t="s">
        <v>4396</v>
      </c>
      <c r="D1340" s="72" t="s">
        <v>4397</v>
      </c>
      <c r="E1340" s="70" t="s">
        <v>4398</v>
      </c>
    </row>
    <row r="1341" spans="1:5" ht="15" x14ac:dyDescent="0.25">
      <c r="A1341" s="71">
        <v>1935</v>
      </c>
      <c r="B1341" s="72" t="s">
        <v>4399</v>
      </c>
      <c r="C1341" s="72" t="s">
        <v>3940</v>
      </c>
      <c r="D1341" s="72" t="s">
        <v>4400</v>
      </c>
      <c r="E1341" s="70" t="s">
        <v>4401</v>
      </c>
    </row>
    <row r="1342" spans="1:5" ht="15" x14ac:dyDescent="0.25">
      <c r="A1342" s="71">
        <v>1936</v>
      </c>
      <c r="B1342" s="72" t="s">
        <v>4402</v>
      </c>
      <c r="C1342" s="72" t="s">
        <v>4403</v>
      </c>
      <c r="D1342" s="72" t="s">
        <v>4404</v>
      </c>
      <c r="E1342" s="70" t="s">
        <v>4405</v>
      </c>
    </row>
    <row r="1343" spans="1:5" ht="15" x14ac:dyDescent="0.25">
      <c r="A1343" s="71">
        <v>1937</v>
      </c>
      <c r="B1343" s="72" t="s">
        <v>4406</v>
      </c>
      <c r="C1343" s="72" t="s">
        <v>4407</v>
      </c>
      <c r="D1343" s="72" t="s">
        <v>4408</v>
      </c>
      <c r="E1343" s="70" t="s">
        <v>4409</v>
      </c>
    </row>
    <row r="1344" spans="1:5" ht="15" x14ac:dyDescent="0.25">
      <c r="A1344" s="71">
        <v>1938</v>
      </c>
      <c r="B1344" s="72" t="s">
        <v>4410</v>
      </c>
      <c r="C1344" s="72" t="s">
        <v>4411</v>
      </c>
      <c r="D1344" s="72" t="s">
        <v>4412</v>
      </c>
      <c r="E1344" s="70" t="s">
        <v>4413</v>
      </c>
    </row>
    <row r="1345" spans="1:5" ht="15" x14ac:dyDescent="0.25">
      <c r="A1345" s="71">
        <v>1939</v>
      </c>
      <c r="B1345" s="72" t="s">
        <v>4414</v>
      </c>
      <c r="C1345" s="72" t="s">
        <v>4415</v>
      </c>
      <c r="D1345" s="72" t="s">
        <v>86</v>
      </c>
      <c r="E1345" s="70" t="s">
        <v>4416</v>
      </c>
    </row>
    <row r="1346" spans="1:5" ht="15" x14ac:dyDescent="0.25">
      <c r="A1346" s="71">
        <v>1940</v>
      </c>
      <c r="B1346" s="72" t="s">
        <v>4417</v>
      </c>
      <c r="C1346" s="72" t="s">
        <v>3799</v>
      </c>
      <c r="D1346" s="72" t="s">
        <v>3508</v>
      </c>
      <c r="E1346" s="70" t="s">
        <v>4418</v>
      </c>
    </row>
    <row r="1347" spans="1:5" ht="15" x14ac:dyDescent="0.25">
      <c r="A1347" s="71">
        <v>1941</v>
      </c>
      <c r="B1347" s="72" t="s">
        <v>4419</v>
      </c>
      <c r="C1347" s="72" t="s">
        <v>4420</v>
      </c>
      <c r="D1347" s="72" t="s">
        <v>4421</v>
      </c>
      <c r="E1347" s="70" t="s">
        <v>4422</v>
      </c>
    </row>
    <row r="1348" spans="1:5" ht="15" x14ac:dyDescent="0.25">
      <c r="A1348" s="71">
        <v>1942</v>
      </c>
      <c r="B1348" s="72" t="s">
        <v>4423</v>
      </c>
      <c r="C1348" s="72" t="s">
        <v>4191</v>
      </c>
      <c r="D1348" s="72" t="s">
        <v>4424</v>
      </c>
      <c r="E1348" s="70" t="s">
        <v>4425</v>
      </c>
    </row>
    <row r="1349" spans="1:5" ht="15" x14ac:dyDescent="0.25">
      <c r="A1349" s="71">
        <v>1943</v>
      </c>
      <c r="B1349" s="72" t="s">
        <v>4426</v>
      </c>
      <c r="C1349" s="72" t="s">
        <v>4427</v>
      </c>
      <c r="D1349" s="72" t="s">
        <v>4428</v>
      </c>
      <c r="E1349" s="70" t="s">
        <v>4429</v>
      </c>
    </row>
    <row r="1350" spans="1:5" ht="30" x14ac:dyDescent="0.25">
      <c r="A1350" s="71">
        <v>1944</v>
      </c>
      <c r="B1350" s="72" t="s">
        <v>4430</v>
      </c>
      <c r="C1350" s="72" t="s">
        <v>4431</v>
      </c>
      <c r="D1350" s="72" t="s">
        <v>4432</v>
      </c>
      <c r="E1350" s="70" t="s">
        <v>4433</v>
      </c>
    </row>
    <row r="1351" spans="1:5" ht="15" x14ac:dyDescent="0.25">
      <c r="A1351" s="71">
        <v>1945</v>
      </c>
      <c r="B1351" s="72" t="s">
        <v>4434</v>
      </c>
      <c r="C1351" s="72" t="s">
        <v>4435</v>
      </c>
      <c r="D1351" s="72" t="s">
        <v>4436</v>
      </c>
      <c r="E1351" s="70" t="s">
        <v>4437</v>
      </c>
    </row>
    <row r="1352" spans="1:5" ht="15" x14ac:dyDescent="0.25">
      <c r="A1352" s="71">
        <v>1946</v>
      </c>
      <c r="B1352" s="72" t="s">
        <v>4438</v>
      </c>
      <c r="C1352" s="72" t="s">
        <v>4439</v>
      </c>
      <c r="D1352" s="72" t="s">
        <v>4440</v>
      </c>
      <c r="E1352" s="70" t="s">
        <v>4441</v>
      </c>
    </row>
    <row r="1353" spans="1:5" ht="15" x14ac:dyDescent="0.25">
      <c r="A1353" s="71">
        <v>1947</v>
      </c>
      <c r="B1353" s="72" t="s">
        <v>4442</v>
      </c>
      <c r="C1353" s="72" t="s">
        <v>4443</v>
      </c>
      <c r="D1353" s="72" t="s">
        <v>4444</v>
      </c>
      <c r="E1353" s="70" t="s">
        <v>4445</v>
      </c>
    </row>
    <row r="1354" spans="1:5" ht="15" x14ac:dyDescent="0.25">
      <c r="A1354" s="71">
        <v>1948</v>
      </c>
      <c r="B1354" s="72" t="s">
        <v>4446</v>
      </c>
      <c r="C1354" s="72" t="s">
        <v>4447</v>
      </c>
      <c r="D1354" s="72" t="s">
        <v>4448</v>
      </c>
      <c r="E1354" s="70" t="s">
        <v>4449</v>
      </c>
    </row>
    <row r="1355" spans="1:5" ht="15" x14ac:dyDescent="0.25">
      <c r="A1355" s="71">
        <v>1949</v>
      </c>
      <c r="B1355" s="72" t="s">
        <v>4450</v>
      </c>
      <c r="C1355" s="72" t="s">
        <v>4451</v>
      </c>
      <c r="D1355" s="72" t="s">
        <v>4234</v>
      </c>
      <c r="E1355" s="70" t="s">
        <v>4235</v>
      </c>
    </row>
    <row r="1356" spans="1:5" ht="15" x14ac:dyDescent="0.25">
      <c r="A1356" s="71">
        <v>1950</v>
      </c>
      <c r="B1356" s="72" t="s">
        <v>4452</v>
      </c>
      <c r="C1356" s="72" t="s">
        <v>4453</v>
      </c>
      <c r="D1356" s="72" t="s">
        <v>4454</v>
      </c>
      <c r="E1356" s="70" t="s">
        <v>4455</v>
      </c>
    </row>
    <row r="1357" spans="1:5" ht="15" x14ac:dyDescent="0.25">
      <c r="A1357" s="71">
        <v>1951</v>
      </c>
      <c r="B1357" s="72" t="s">
        <v>4456</v>
      </c>
      <c r="C1357" s="72" t="s">
        <v>4457</v>
      </c>
      <c r="D1357" s="72" t="s">
        <v>86</v>
      </c>
      <c r="E1357" s="70" t="s">
        <v>4458</v>
      </c>
    </row>
    <row r="1358" spans="1:5" ht="15" x14ac:dyDescent="0.25">
      <c r="A1358" s="71">
        <v>1952</v>
      </c>
      <c r="B1358" s="72" t="s">
        <v>4459</v>
      </c>
      <c r="C1358" s="72" t="s">
        <v>4460</v>
      </c>
      <c r="D1358" s="72" t="s">
        <v>4461</v>
      </c>
      <c r="E1358" s="70" t="s">
        <v>4462</v>
      </c>
    </row>
    <row r="1359" spans="1:5" ht="15" x14ac:dyDescent="0.25">
      <c r="A1359" s="71">
        <v>1953</v>
      </c>
      <c r="B1359" s="72" t="s">
        <v>4463</v>
      </c>
      <c r="C1359" s="72" t="s">
        <v>4464</v>
      </c>
      <c r="D1359" s="72" t="s">
        <v>86</v>
      </c>
      <c r="E1359" s="70" t="s">
        <v>4465</v>
      </c>
    </row>
    <row r="1360" spans="1:5" ht="15" x14ac:dyDescent="0.25">
      <c r="A1360" s="71">
        <v>1954</v>
      </c>
      <c r="B1360" s="72" t="s">
        <v>4466</v>
      </c>
      <c r="C1360" s="72" t="s">
        <v>4467</v>
      </c>
      <c r="D1360" s="72" t="s">
        <v>4468</v>
      </c>
      <c r="E1360" s="70" t="s">
        <v>4469</v>
      </c>
    </row>
    <row r="1361" spans="1:5" ht="15" x14ac:dyDescent="0.25">
      <c r="A1361" s="71">
        <v>1955</v>
      </c>
      <c r="B1361" s="72" t="s">
        <v>4470</v>
      </c>
      <c r="C1361" s="72" t="s">
        <v>4471</v>
      </c>
      <c r="D1361" s="72" t="s">
        <v>4472</v>
      </c>
      <c r="E1361" s="70" t="s">
        <v>4473</v>
      </c>
    </row>
    <row r="1362" spans="1:5" ht="15" x14ac:dyDescent="0.25">
      <c r="A1362" s="71">
        <v>1956</v>
      </c>
      <c r="B1362" s="72" t="s">
        <v>4474</v>
      </c>
      <c r="C1362" s="72" t="s">
        <v>4475</v>
      </c>
      <c r="D1362" s="72" t="s">
        <v>4476</v>
      </c>
      <c r="E1362" s="70" t="s">
        <v>4477</v>
      </c>
    </row>
    <row r="1363" spans="1:5" ht="15" x14ac:dyDescent="0.25">
      <c r="A1363" s="71">
        <v>1957</v>
      </c>
      <c r="B1363" s="72" t="s">
        <v>4478</v>
      </c>
      <c r="C1363" s="72" t="s">
        <v>4479</v>
      </c>
      <c r="D1363" s="72" t="s">
        <v>77</v>
      </c>
      <c r="E1363" s="70" t="s">
        <v>4480</v>
      </c>
    </row>
    <row r="1364" spans="1:5" ht="15" x14ac:dyDescent="0.25">
      <c r="A1364" s="71">
        <v>1958</v>
      </c>
      <c r="B1364" s="72" t="s">
        <v>4481</v>
      </c>
      <c r="C1364" s="72" t="s">
        <v>4482</v>
      </c>
      <c r="D1364" s="72" t="s">
        <v>4483</v>
      </c>
      <c r="E1364" s="70" t="s">
        <v>4484</v>
      </c>
    </row>
    <row r="1365" spans="1:5" ht="15" x14ac:dyDescent="0.25">
      <c r="A1365" s="71">
        <v>1959</v>
      </c>
      <c r="B1365" s="72" t="s">
        <v>4485</v>
      </c>
      <c r="C1365" s="72" t="s">
        <v>4486</v>
      </c>
      <c r="D1365" s="72" t="s">
        <v>4487</v>
      </c>
      <c r="E1365" s="70" t="s">
        <v>4488</v>
      </c>
    </row>
    <row r="1366" spans="1:5" ht="15" x14ac:dyDescent="0.25">
      <c r="A1366" s="71">
        <v>1960</v>
      </c>
      <c r="B1366" s="72" t="s">
        <v>4489</v>
      </c>
      <c r="C1366" s="72" t="s">
        <v>4439</v>
      </c>
      <c r="D1366" s="72" t="s">
        <v>4490</v>
      </c>
      <c r="E1366" s="70" t="s">
        <v>4491</v>
      </c>
    </row>
    <row r="1367" spans="1:5" ht="15" x14ac:dyDescent="0.25">
      <c r="A1367" s="71">
        <v>1961</v>
      </c>
      <c r="B1367" s="72" t="s">
        <v>4492</v>
      </c>
      <c r="C1367" s="72" t="s">
        <v>4493</v>
      </c>
      <c r="D1367" s="72" t="s">
        <v>4494</v>
      </c>
      <c r="E1367" s="70" t="s">
        <v>4495</v>
      </c>
    </row>
    <row r="1368" spans="1:5" ht="15" x14ac:dyDescent="0.25">
      <c r="A1368" s="71">
        <v>1962</v>
      </c>
      <c r="B1368" s="72" t="s">
        <v>4496</v>
      </c>
      <c r="C1368" s="72" t="s">
        <v>4497</v>
      </c>
      <c r="D1368" s="72" t="s">
        <v>4498</v>
      </c>
      <c r="E1368" s="70" t="s">
        <v>4499</v>
      </c>
    </row>
    <row r="1369" spans="1:5" ht="15" x14ac:dyDescent="0.25">
      <c r="A1369" s="71">
        <v>1963</v>
      </c>
      <c r="B1369" s="72" t="s">
        <v>4500</v>
      </c>
      <c r="C1369" s="72" t="s">
        <v>4501</v>
      </c>
      <c r="D1369" s="72" t="s">
        <v>4502</v>
      </c>
      <c r="E1369" s="70" t="s">
        <v>4503</v>
      </c>
    </row>
    <row r="1370" spans="1:5" ht="15" x14ac:dyDescent="0.25">
      <c r="A1370" s="71">
        <v>1964</v>
      </c>
      <c r="B1370" s="72" t="s">
        <v>4504</v>
      </c>
      <c r="C1370" s="72" t="s">
        <v>4505</v>
      </c>
      <c r="D1370" s="72" t="s">
        <v>4506</v>
      </c>
      <c r="E1370" s="70" t="s">
        <v>4507</v>
      </c>
    </row>
    <row r="1371" spans="1:5" ht="15" x14ac:dyDescent="0.25">
      <c r="A1371" s="71">
        <v>1965</v>
      </c>
      <c r="B1371" s="72" t="s">
        <v>4508</v>
      </c>
      <c r="C1371" s="72" t="s">
        <v>4509</v>
      </c>
      <c r="D1371" s="72" t="s">
        <v>4510</v>
      </c>
      <c r="E1371" s="70" t="s">
        <v>4511</v>
      </c>
    </row>
    <row r="1372" spans="1:5" ht="15" x14ac:dyDescent="0.25">
      <c r="A1372" s="71">
        <v>1966</v>
      </c>
      <c r="B1372" s="72" t="s">
        <v>4512</v>
      </c>
      <c r="C1372" s="72" t="s">
        <v>4513</v>
      </c>
      <c r="D1372" s="72" t="s">
        <v>4514</v>
      </c>
      <c r="E1372" s="70" t="s">
        <v>4515</v>
      </c>
    </row>
    <row r="1373" spans="1:5" ht="15" x14ac:dyDescent="0.25">
      <c r="A1373" s="71">
        <v>1967</v>
      </c>
      <c r="B1373" s="72" t="s">
        <v>4516</v>
      </c>
      <c r="C1373" s="72" t="s">
        <v>4517</v>
      </c>
      <c r="D1373" s="72" t="s">
        <v>86</v>
      </c>
      <c r="E1373" s="70" t="s">
        <v>4518</v>
      </c>
    </row>
    <row r="1374" spans="1:5" ht="15" x14ac:dyDescent="0.25">
      <c r="A1374" s="71">
        <v>1968</v>
      </c>
      <c r="B1374" s="72" t="s">
        <v>4519</v>
      </c>
      <c r="C1374" s="72" t="s">
        <v>4520</v>
      </c>
      <c r="D1374" s="72" t="s">
        <v>4521</v>
      </c>
      <c r="E1374" s="70" t="s">
        <v>4522</v>
      </c>
    </row>
    <row r="1375" spans="1:5" ht="15" x14ac:dyDescent="0.25">
      <c r="A1375" s="71">
        <v>1969</v>
      </c>
      <c r="B1375" s="72" t="s">
        <v>4523</v>
      </c>
      <c r="C1375" s="72" t="s">
        <v>4524</v>
      </c>
      <c r="D1375" s="72" t="s">
        <v>4525</v>
      </c>
      <c r="E1375" s="70" t="s">
        <v>4526</v>
      </c>
    </row>
    <row r="1376" spans="1:5" ht="15" x14ac:dyDescent="0.25">
      <c r="A1376" s="71">
        <v>1970</v>
      </c>
      <c r="B1376" s="72" t="s">
        <v>4527</v>
      </c>
      <c r="C1376" s="72" t="s">
        <v>4528</v>
      </c>
      <c r="D1376" s="72" t="s">
        <v>4529</v>
      </c>
      <c r="E1376" s="70" t="s">
        <v>4530</v>
      </c>
    </row>
    <row r="1377" spans="1:5" ht="15" x14ac:dyDescent="0.25">
      <c r="A1377" s="71">
        <v>1971</v>
      </c>
      <c r="B1377" s="72" t="s">
        <v>4531</v>
      </c>
      <c r="C1377" s="72" t="s">
        <v>4532</v>
      </c>
      <c r="D1377" s="72" t="s">
        <v>4533</v>
      </c>
      <c r="E1377" s="70" t="s">
        <v>4534</v>
      </c>
    </row>
    <row r="1378" spans="1:5" ht="15" x14ac:dyDescent="0.25">
      <c r="A1378" s="71">
        <v>1972</v>
      </c>
      <c r="B1378" s="72" t="s">
        <v>4535</v>
      </c>
      <c r="C1378" s="72" t="s">
        <v>4536</v>
      </c>
      <c r="D1378" s="72" t="s">
        <v>86</v>
      </c>
      <c r="E1378" s="70" t="s">
        <v>4537</v>
      </c>
    </row>
    <row r="1379" spans="1:5" ht="15" x14ac:dyDescent="0.25">
      <c r="A1379" s="71">
        <v>1973</v>
      </c>
      <c r="B1379" s="72" t="s">
        <v>4538</v>
      </c>
      <c r="C1379" s="72" t="s">
        <v>4539</v>
      </c>
      <c r="D1379" s="72" t="s">
        <v>4540</v>
      </c>
      <c r="E1379" s="70" t="s">
        <v>4541</v>
      </c>
    </row>
    <row r="1380" spans="1:5" ht="15" x14ac:dyDescent="0.25">
      <c r="A1380" s="71">
        <v>1974</v>
      </c>
      <c r="B1380" s="72" t="s">
        <v>4542</v>
      </c>
      <c r="C1380" s="72" t="s">
        <v>4543</v>
      </c>
      <c r="D1380" s="72" t="s">
        <v>4544</v>
      </c>
      <c r="E1380" s="70" t="s">
        <v>4545</v>
      </c>
    </row>
    <row r="1381" spans="1:5" ht="15" x14ac:dyDescent="0.25">
      <c r="A1381" s="71">
        <v>1975</v>
      </c>
      <c r="B1381" s="72" t="s">
        <v>4546</v>
      </c>
      <c r="C1381" s="72" t="s">
        <v>4547</v>
      </c>
      <c r="D1381" s="72" t="s">
        <v>4548</v>
      </c>
      <c r="E1381" s="70" t="s">
        <v>4549</v>
      </c>
    </row>
    <row r="1382" spans="1:5" ht="15" x14ac:dyDescent="0.25">
      <c r="A1382" s="71">
        <v>1976</v>
      </c>
      <c r="B1382" s="72" t="s">
        <v>4550</v>
      </c>
      <c r="C1382" s="72" t="s">
        <v>4551</v>
      </c>
      <c r="D1382" s="72" t="s">
        <v>4552</v>
      </c>
      <c r="E1382" s="70" t="s">
        <v>4553</v>
      </c>
    </row>
    <row r="1383" spans="1:5" ht="15" x14ac:dyDescent="0.25">
      <c r="A1383" s="71">
        <v>1977</v>
      </c>
      <c r="B1383" s="72" t="s">
        <v>4554</v>
      </c>
      <c r="C1383" s="72" t="s">
        <v>4555</v>
      </c>
      <c r="D1383" s="72" t="s">
        <v>4556</v>
      </c>
      <c r="E1383" s="70" t="s">
        <v>4557</v>
      </c>
    </row>
    <row r="1384" spans="1:5" ht="15" x14ac:dyDescent="0.25">
      <c r="A1384" s="71">
        <v>1978</v>
      </c>
      <c r="B1384" s="72" t="s">
        <v>4558</v>
      </c>
      <c r="C1384" s="72" t="s">
        <v>4559</v>
      </c>
      <c r="D1384" s="72" t="s">
        <v>4560</v>
      </c>
      <c r="E1384" s="70" t="s">
        <v>4561</v>
      </c>
    </row>
    <row r="1385" spans="1:5" ht="15" x14ac:dyDescent="0.25">
      <c r="A1385" s="71">
        <v>1979</v>
      </c>
      <c r="B1385" s="72" t="s">
        <v>4562</v>
      </c>
      <c r="C1385" s="72" t="s">
        <v>4563</v>
      </c>
      <c r="D1385" s="72" t="s">
        <v>4564</v>
      </c>
      <c r="E1385" s="70" t="s">
        <v>4565</v>
      </c>
    </row>
    <row r="1386" spans="1:5" ht="15" x14ac:dyDescent="0.25">
      <c r="A1386" s="71">
        <v>1980</v>
      </c>
      <c r="B1386" s="72" t="s">
        <v>4566</v>
      </c>
      <c r="C1386" s="72" t="s">
        <v>4567</v>
      </c>
      <c r="D1386" s="72" t="s">
        <v>86</v>
      </c>
      <c r="E1386" s="70" t="s">
        <v>4568</v>
      </c>
    </row>
    <row r="1387" spans="1:5" ht="15" x14ac:dyDescent="0.25">
      <c r="A1387" s="71">
        <v>1981</v>
      </c>
      <c r="B1387" s="72" t="s">
        <v>4569</v>
      </c>
      <c r="C1387" s="72" t="s">
        <v>4570</v>
      </c>
      <c r="D1387" s="72" t="s">
        <v>4571</v>
      </c>
      <c r="E1387" s="70" t="s">
        <v>4572</v>
      </c>
    </row>
    <row r="1388" spans="1:5" ht="15" x14ac:dyDescent="0.25">
      <c r="A1388" s="71">
        <v>1982</v>
      </c>
      <c r="B1388" s="72" t="s">
        <v>4573</v>
      </c>
      <c r="C1388" s="72" t="s">
        <v>4574</v>
      </c>
      <c r="D1388" s="72" t="s">
        <v>4575</v>
      </c>
      <c r="E1388" s="70" t="s">
        <v>4576</v>
      </c>
    </row>
    <row r="1389" spans="1:5" ht="15" x14ac:dyDescent="0.25">
      <c r="A1389" s="71">
        <v>1983</v>
      </c>
      <c r="B1389" s="72" t="s">
        <v>4577</v>
      </c>
      <c r="C1389" s="72" t="s">
        <v>4578</v>
      </c>
      <c r="D1389" s="72" t="s">
        <v>4579</v>
      </c>
      <c r="E1389" s="70" t="s">
        <v>4580</v>
      </c>
    </row>
    <row r="1390" spans="1:5" ht="15" x14ac:dyDescent="0.25">
      <c r="A1390" s="71">
        <v>1984</v>
      </c>
      <c r="B1390" s="72" t="s">
        <v>4581</v>
      </c>
      <c r="C1390" s="72" t="s">
        <v>4582</v>
      </c>
      <c r="D1390" s="72" t="s">
        <v>4583</v>
      </c>
      <c r="E1390" s="70" t="s">
        <v>4584</v>
      </c>
    </row>
    <row r="1391" spans="1:5" ht="15" x14ac:dyDescent="0.25">
      <c r="A1391" s="71">
        <v>1985</v>
      </c>
      <c r="B1391" s="72" t="s">
        <v>4585</v>
      </c>
      <c r="C1391" s="72" t="s">
        <v>4586</v>
      </c>
      <c r="D1391" s="72" t="s">
        <v>4587</v>
      </c>
      <c r="E1391" s="70" t="s">
        <v>4588</v>
      </c>
    </row>
    <row r="1392" spans="1:5" x14ac:dyDescent="0.2">
      <c r="A1392" s="62"/>
      <c r="B1392" s="63"/>
      <c r="C1392" s="63"/>
      <c r="D1392" s="63"/>
      <c r="E1392" s="64"/>
    </row>
    <row r="1393" spans="1:5" ht="15" x14ac:dyDescent="0.25">
      <c r="A1393" s="82">
        <v>2101</v>
      </c>
      <c r="B1393" s="66" t="s">
        <v>4589</v>
      </c>
      <c r="C1393" s="66" t="s">
        <v>4590</v>
      </c>
      <c r="D1393" s="66" t="s">
        <v>4591</v>
      </c>
      <c r="E1393" s="67" t="s">
        <v>4592</v>
      </c>
    </row>
    <row r="1394" spans="1:5" ht="15" x14ac:dyDescent="0.25">
      <c r="A1394" s="82">
        <v>2102</v>
      </c>
      <c r="B1394" s="66" t="s">
        <v>4593</v>
      </c>
      <c r="C1394" s="66" t="s">
        <v>4594</v>
      </c>
      <c r="D1394" s="66" t="s">
        <v>4595</v>
      </c>
      <c r="E1394" s="67" t="s">
        <v>4596</v>
      </c>
    </row>
    <row r="1395" spans="1:5" ht="15" x14ac:dyDescent="0.25">
      <c r="A1395" s="82">
        <v>2103</v>
      </c>
      <c r="B1395" s="66" t="s">
        <v>4597</v>
      </c>
      <c r="C1395" s="66" t="s">
        <v>4598</v>
      </c>
      <c r="D1395" s="66" t="s">
        <v>86</v>
      </c>
      <c r="E1395" s="67" t="s">
        <v>4599</v>
      </c>
    </row>
    <row r="1396" spans="1:5" ht="15" x14ac:dyDescent="0.25">
      <c r="A1396" s="82">
        <v>2104</v>
      </c>
      <c r="B1396" s="66" t="s">
        <v>4600</v>
      </c>
      <c r="C1396" s="66" t="s">
        <v>4601</v>
      </c>
      <c r="D1396" s="66" t="s">
        <v>86</v>
      </c>
      <c r="E1396" s="67" t="s">
        <v>4602</v>
      </c>
    </row>
    <row r="1397" spans="1:5" ht="15" x14ac:dyDescent="0.25">
      <c r="A1397" s="82">
        <v>2105</v>
      </c>
      <c r="B1397" s="66" t="s">
        <v>4603</v>
      </c>
      <c r="C1397" s="66" t="s">
        <v>4604</v>
      </c>
      <c r="D1397" s="66" t="s">
        <v>4605</v>
      </c>
      <c r="E1397" s="67" t="s">
        <v>4606</v>
      </c>
    </row>
    <row r="1398" spans="1:5" ht="15" x14ac:dyDescent="0.25">
      <c r="A1398" s="82">
        <v>2106</v>
      </c>
      <c r="B1398" s="66" t="s">
        <v>4607</v>
      </c>
      <c r="C1398" s="66" t="s">
        <v>4608</v>
      </c>
      <c r="D1398" s="66" t="s">
        <v>4609</v>
      </c>
      <c r="E1398" s="67" t="s">
        <v>4610</v>
      </c>
    </row>
    <row r="1399" spans="1:5" ht="15" x14ac:dyDescent="0.25">
      <c r="A1399" s="82">
        <v>2107</v>
      </c>
      <c r="B1399" s="66" t="s">
        <v>4611</v>
      </c>
      <c r="C1399" s="66" t="s">
        <v>4612</v>
      </c>
      <c r="D1399" s="66" t="s">
        <v>4613</v>
      </c>
      <c r="E1399" s="67" t="s">
        <v>4610</v>
      </c>
    </row>
    <row r="1400" spans="1:5" ht="15" x14ac:dyDescent="0.25">
      <c r="A1400" s="82">
        <v>2108</v>
      </c>
      <c r="B1400" s="66" t="s">
        <v>4614</v>
      </c>
      <c r="C1400" s="66" t="s">
        <v>4615</v>
      </c>
      <c r="D1400" s="66" t="s">
        <v>4616</v>
      </c>
      <c r="E1400" s="67" t="s">
        <v>4606</v>
      </c>
    </row>
    <row r="1401" spans="1:5" ht="15" x14ac:dyDescent="0.25">
      <c r="A1401" s="82">
        <v>2109</v>
      </c>
      <c r="B1401" s="66" t="s">
        <v>4617</v>
      </c>
      <c r="C1401" s="66" t="s">
        <v>4618</v>
      </c>
      <c r="D1401" s="66" t="s">
        <v>4619</v>
      </c>
      <c r="E1401" s="67" t="s">
        <v>4610</v>
      </c>
    </row>
    <row r="1402" spans="1:5" ht="15" x14ac:dyDescent="0.25">
      <c r="A1402" s="82">
        <v>2110</v>
      </c>
      <c r="B1402" s="66" t="s">
        <v>4620</v>
      </c>
      <c r="C1402" s="66" t="s">
        <v>4621</v>
      </c>
      <c r="D1402" s="66" t="s">
        <v>4622</v>
      </c>
      <c r="E1402" s="67" t="s">
        <v>4610</v>
      </c>
    </row>
    <row r="1403" spans="1:5" ht="15" x14ac:dyDescent="0.25">
      <c r="A1403" s="82">
        <v>2111</v>
      </c>
      <c r="B1403" s="66" t="s">
        <v>4623</v>
      </c>
      <c r="C1403" s="66" t="s">
        <v>4624</v>
      </c>
      <c r="D1403" s="66" t="s">
        <v>4625</v>
      </c>
      <c r="E1403" s="67" t="s">
        <v>4610</v>
      </c>
    </row>
    <row r="1404" spans="1:5" ht="15" x14ac:dyDescent="0.25">
      <c r="A1404" s="82">
        <v>2112</v>
      </c>
      <c r="B1404" s="66" t="s">
        <v>4626</v>
      </c>
      <c r="C1404" s="66" t="s">
        <v>4627</v>
      </c>
      <c r="D1404" s="66" t="s">
        <v>4628</v>
      </c>
      <c r="E1404" s="67" t="s">
        <v>4610</v>
      </c>
    </row>
    <row r="1405" spans="1:5" ht="15" x14ac:dyDescent="0.25">
      <c r="A1405" s="82">
        <v>2113</v>
      </c>
      <c r="B1405" s="66" t="s">
        <v>4629</v>
      </c>
      <c r="C1405" s="66" t="s">
        <v>4630</v>
      </c>
      <c r="D1405" s="66" t="s">
        <v>4631</v>
      </c>
      <c r="E1405" s="67" t="s">
        <v>4610</v>
      </c>
    </row>
    <row r="1406" spans="1:5" ht="15" x14ac:dyDescent="0.25">
      <c r="A1406" s="82">
        <v>2114</v>
      </c>
      <c r="B1406" s="66" t="s">
        <v>4632</v>
      </c>
      <c r="C1406" s="66" t="s">
        <v>4633</v>
      </c>
      <c r="D1406" s="66" t="s">
        <v>4634</v>
      </c>
      <c r="E1406" s="67" t="s">
        <v>4610</v>
      </c>
    </row>
    <row r="1407" spans="1:5" ht="15" x14ac:dyDescent="0.25">
      <c r="A1407" s="82">
        <v>2115</v>
      </c>
      <c r="B1407" s="66" t="s">
        <v>4635</v>
      </c>
      <c r="C1407" s="66" t="s">
        <v>4636</v>
      </c>
      <c r="D1407" s="66" t="s">
        <v>86</v>
      </c>
      <c r="E1407" s="67" t="s">
        <v>4637</v>
      </c>
    </row>
    <row r="1408" spans="1:5" ht="15" x14ac:dyDescent="0.25">
      <c r="A1408" s="82">
        <v>2116</v>
      </c>
      <c r="B1408" s="66" t="s">
        <v>4638</v>
      </c>
      <c r="C1408" s="66" t="s">
        <v>4639</v>
      </c>
      <c r="D1408" s="66" t="s">
        <v>4640</v>
      </c>
      <c r="E1408" s="67" t="s">
        <v>4641</v>
      </c>
    </row>
    <row r="1409" spans="1:5" ht="15" x14ac:dyDescent="0.25">
      <c r="A1409" s="82">
        <v>2117</v>
      </c>
      <c r="B1409" s="66" t="s">
        <v>4642</v>
      </c>
      <c r="C1409" s="66" t="s">
        <v>4643</v>
      </c>
      <c r="D1409" s="66" t="s">
        <v>4644</v>
      </c>
      <c r="E1409" s="67" t="s">
        <v>4645</v>
      </c>
    </row>
    <row r="1410" spans="1:5" ht="15" x14ac:dyDescent="0.25">
      <c r="A1410" s="82">
        <v>2118</v>
      </c>
      <c r="B1410" s="66" t="s">
        <v>4646</v>
      </c>
      <c r="C1410" s="66" t="s">
        <v>4647</v>
      </c>
      <c r="D1410" s="66" t="s">
        <v>4648</v>
      </c>
      <c r="E1410" s="67" t="s">
        <v>4649</v>
      </c>
    </row>
    <row r="1411" spans="1:5" ht="15" x14ac:dyDescent="0.25">
      <c r="A1411" s="82">
        <v>2119</v>
      </c>
      <c r="B1411" s="66" t="s">
        <v>4650</v>
      </c>
      <c r="C1411" s="66" t="s">
        <v>4651</v>
      </c>
      <c r="D1411" s="66" t="s">
        <v>4652</v>
      </c>
      <c r="E1411" s="67" t="s">
        <v>4653</v>
      </c>
    </row>
    <row r="1412" spans="1:5" ht="15" x14ac:dyDescent="0.25">
      <c r="A1412" s="82">
        <v>2120</v>
      </c>
      <c r="B1412" s="66" t="s">
        <v>4654</v>
      </c>
      <c r="C1412" s="66" t="s">
        <v>4655</v>
      </c>
      <c r="D1412" s="66" t="s">
        <v>4656</v>
      </c>
      <c r="E1412" s="67" t="s">
        <v>4657</v>
      </c>
    </row>
    <row r="1413" spans="1:5" ht="15" x14ac:dyDescent="0.25">
      <c r="A1413" s="82">
        <v>2121</v>
      </c>
      <c r="B1413" s="66" t="s">
        <v>4658</v>
      </c>
      <c r="C1413" s="66" t="s">
        <v>4659</v>
      </c>
      <c r="D1413" s="66" t="s">
        <v>86</v>
      </c>
      <c r="E1413" s="67" t="s">
        <v>4660</v>
      </c>
    </row>
    <row r="1414" spans="1:5" ht="15" x14ac:dyDescent="0.25">
      <c r="A1414" s="82">
        <v>2122</v>
      </c>
      <c r="B1414" s="66" t="s">
        <v>4661</v>
      </c>
      <c r="C1414" s="66" t="s">
        <v>4662</v>
      </c>
      <c r="D1414" s="66" t="s">
        <v>4663</v>
      </c>
      <c r="E1414" s="67" t="s">
        <v>4664</v>
      </c>
    </row>
    <row r="1415" spans="1:5" ht="15" x14ac:dyDescent="0.25">
      <c r="A1415" s="82">
        <v>2123</v>
      </c>
      <c r="B1415" s="66" t="s">
        <v>4665</v>
      </c>
      <c r="C1415" s="66" t="s">
        <v>4666</v>
      </c>
      <c r="D1415" s="66" t="s">
        <v>86</v>
      </c>
      <c r="E1415" s="67" t="s">
        <v>4667</v>
      </c>
    </row>
    <row r="1416" spans="1:5" ht="15" x14ac:dyDescent="0.25">
      <c r="A1416" s="82">
        <v>2124</v>
      </c>
      <c r="B1416" s="66" t="s">
        <v>4668</v>
      </c>
      <c r="C1416" s="66" t="s">
        <v>4669</v>
      </c>
      <c r="D1416" s="66" t="s">
        <v>4670</v>
      </c>
      <c r="E1416" s="67" t="s">
        <v>4667</v>
      </c>
    </row>
    <row r="1417" spans="1:5" ht="15" x14ac:dyDescent="0.25">
      <c r="A1417" s="82">
        <v>2125</v>
      </c>
      <c r="B1417" s="66" t="s">
        <v>4671</v>
      </c>
      <c r="C1417" s="66" t="s">
        <v>4672</v>
      </c>
      <c r="D1417" s="66" t="s">
        <v>4673</v>
      </c>
      <c r="E1417" s="67" t="s">
        <v>4667</v>
      </c>
    </row>
    <row r="1418" spans="1:5" ht="15" x14ac:dyDescent="0.25">
      <c r="A1418" s="82">
        <v>2126</v>
      </c>
      <c r="B1418" s="66" t="s">
        <v>4674</v>
      </c>
      <c r="C1418" s="66" t="s">
        <v>4675</v>
      </c>
      <c r="D1418" s="66" t="s">
        <v>4676</v>
      </c>
      <c r="E1418" s="67" t="s">
        <v>4677</v>
      </c>
    </row>
    <row r="1419" spans="1:5" ht="15" x14ac:dyDescent="0.25">
      <c r="A1419" s="82">
        <v>2127</v>
      </c>
      <c r="B1419" s="66" t="s">
        <v>4678</v>
      </c>
      <c r="C1419" s="66" t="s">
        <v>4679</v>
      </c>
      <c r="D1419" s="66" t="s">
        <v>86</v>
      </c>
      <c r="E1419" s="67" t="s">
        <v>4680</v>
      </c>
    </row>
    <row r="1420" spans="1:5" ht="15" x14ac:dyDescent="0.25">
      <c r="A1420" s="82">
        <v>2128</v>
      </c>
      <c r="B1420" s="66" t="s">
        <v>4681</v>
      </c>
      <c r="C1420" s="66" t="s">
        <v>4682</v>
      </c>
      <c r="D1420" s="66" t="s">
        <v>4683</v>
      </c>
      <c r="E1420" s="67" t="s">
        <v>4684</v>
      </c>
    </row>
    <row r="1421" spans="1:5" ht="15" x14ac:dyDescent="0.25">
      <c r="A1421" s="82">
        <v>2129</v>
      </c>
      <c r="B1421" s="66" t="s">
        <v>4685</v>
      </c>
      <c r="C1421" s="66" t="s">
        <v>4686</v>
      </c>
      <c r="D1421" s="66" t="s">
        <v>4687</v>
      </c>
      <c r="E1421" s="67" t="s">
        <v>4684</v>
      </c>
    </row>
    <row r="1422" spans="1:5" ht="15" x14ac:dyDescent="0.25">
      <c r="A1422" s="82">
        <v>2130</v>
      </c>
      <c r="B1422" s="66" t="s">
        <v>4688</v>
      </c>
      <c r="C1422" s="66" t="s">
        <v>4689</v>
      </c>
      <c r="D1422" s="66" t="s">
        <v>4690</v>
      </c>
      <c r="E1422" s="67" t="s">
        <v>4684</v>
      </c>
    </row>
    <row r="1423" spans="1:5" ht="15" x14ac:dyDescent="0.25">
      <c r="A1423" s="82">
        <v>2131</v>
      </c>
      <c r="B1423" s="66" t="s">
        <v>4691</v>
      </c>
      <c r="C1423" s="66" t="s">
        <v>4692</v>
      </c>
      <c r="D1423" s="66" t="s">
        <v>4693</v>
      </c>
      <c r="E1423" s="67" t="s">
        <v>4684</v>
      </c>
    </row>
    <row r="1424" spans="1:5" ht="15" x14ac:dyDescent="0.25">
      <c r="A1424" s="82">
        <v>2132</v>
      </c>
      <c r="B1424" s="66" t="s">
        <v>4694</v>
      </c>
      <c r="C1424" s="66" t="s">
        <v>4695</v>
      </c>
      <c r="D1424" s="66" t="s">
        <v>4696</v>
      </c>
      <c r="E1424" s="67" t="s">
        <v>4684</v>
      </c>
    </row>
    <row r="1425" spans="1:5" ht="15" x14ac:dyDescent="0.25">
      <c r="A1425" s="82">
        <v>2133</v>
      </c>
      <c r="B1425" s="66" t="s">
        <v>4697</v>
      </c>
      <c r="C1425" s="66" t="s">
        <v>4698</v>
      </c>
      <c r="D1425" s="66" t="s">
        <v>4699</v>
      </c>
      <c r="E1425" s="67" t="s">
        <v>4684</v>
      </c>
    </row>
    <row r="1426" spans="1:5" ht="15" x14ac:dyDescent="0.25">
      <c r="A1426" s="82">
        <v>2134</v>
      </c>
      <c r="B1426" s="66" t="s">
        <v>4700</v>
      </c>
      <c r="C1426" s="66" t="s">
        <v>4682</v>
      </c>
      <c r="D1426" s="66" t="s">
        <v>4683</v>
      </c>
      <c r="E1426" s="67" t="s">
        <v>4684</v>
      </c>
    </row>
    <row r="1427" spans="1:5" ht="15" x14ac:dyDescent="0.25">
      <c r="A1427" s="82">
        <v>2135</v>
      </c>
      <c r="B1427" s="66" t="s">
        <v>4701</v>
      </c>
      <c r="C1427" s="66" t="s">
        <v>4702</v>
      </c>
      <c r="D1427" s="66" t="s">
        <v>4703</v>
      </c>
      <c r="E1427" s="67" t="s">
        <v>4684</v>
      </c>
    </row>
    <row r="1428" spans="1:5" ht="15" x14ac:dyDescent="0.25">
      <c r="A1428" s="82">
        <v>2136</v>
      </c>
      <c r="B1428" s="66" t="s">
        <v>4704</v>
      </c>
      <c r="C1428" s="66" t="s">
        <v>4705</v>
      </c>
      <c r="D1428" s="66" t="s">
        <v>4706</v>
      </c>
      <c r="E1428" s="67" t="s">
        <v>4684</v>
      </c>
    </row>
    <row r="1429" spans="1:5" ht="15" x14ac:dyDescent="0.25">
      <c r="A1429" s="82">
        <v>2137</v>
      </c>
      <c r="B1429" s="66" t="s">
        <v>4707</v>
      </c>
      <c r="C1429" s="66" t="s">
        <v>4708</v>
      </c>
      <c r="D1429" s="66" t="s">
        <v>4709</v>
      </c>
      <c r="E1429" s="67" t="s">
        <v>4684</v>
      </c>
    </row>
    <row r="1430" spans="1:5" ht="15" x14ac:dyDescent="0.25">
      <c r="A1430" s="82">
        <v>2138</v>
      </c>
      <c r="B1430" s="66" t="s">
        <v>4710</v>
      </c>
      <c r="C1430" s="66" t="s">
        <v>4711</v>
      </c>
      <c r="D1430" s="66" t="s">
        <v>4712</v>
      </c>
      <c r="E1430" s="67" t="s">
        <v>4684</v>
      </c>
    </row>
    <row r="1431" spans="1:5" ht="15" x14ac:dyDescent="0.25">
      <c r="A1431" s="82">
        <v>2139</v>
      </c>
      <c r="B1431" s="66" t="s">
        <v>4713</v>
      </c>
      <c r="C1431" s="66" t="s">
        <v>4714</v>
      </c>
      <c r="D1431" s="66" t="s">
        <v>4715</v>
      </c>
      <c r="E1431" s="67" t="s">
        <v>4684</v>
      </c>
    </row>
    <row r="1432" spans="1:5" ht="15" x14ac:dyDescent="0.25">
      <c r="A1432" s="82">
        <v>2140</v>
      </c>
      <c r="B1432" s="66" t="s">
        <v>4716</v>
      </c>
      <c r="C1432" s="66" t="s">
        <v>4717</v>
      </c>
      <c r="D1432" s="66" t="s">
        <v>4718</v>
      </c>
      <c r="E1432" s="67" t="s">
        <v>4684</v>
      </c>
    </row>
    <row r="1433" spans="1:5" ht="15" x14ac:dyDescent="0.25">
      <c r="A1433" s="82">
        <v>2141</v>
      </c>
      <c r="B1433" s="66" t="s">
        <v>4719</v>
      </c>
      <c r="C1433" s="66" t="s">
        <v>4720</v>
      </c>
      <c r="D1433" s="66" t="s">
        <v>4721</v>
      </c>
      <c r="E1433" s="67" t="s">
        <v>4684</v>
      </c>
    </row>
    <row r="1434" spans="1:5" ht="15" x14ac:dyDescent="0.25">
      <c r="A1434" s="82">
        <v>2142</v>
      </c>
      <c r="B1434" s="66" t="s">
        <v>4722</v>
      </c>
      <c r="C1434" s="66" t="s">
        <v>4723</v>
      </c>
      <c r="D1434" s="66" t="s">
        <v>4724</v>
      </c>
      <c r="E1434" s="67" t="s">
        <v>4684</v>
      </c>
    </row>
    <row r="1435" spans="1:5" ht="15" x14ac:dyDescent="0.25">
      <c r="A1435" s="82">
        <v>2143</v>
      </c>
      <c r="B1435" s="66" t="s">
        <v>4725</v>
      </c>
      <c r="C1435" s="66" t="s">
        <v>4726</v>
      </c>
      <c r="D1435" s="66" t="s">
        <v>4727</v>
      </c>
      <c r="E1435" s="67" t="s">
        <v>4728</v>
      </c>
    </row>
    <row r="1436" spans="1:5" ht="15" x14ac:dyDescent="0.25">
      <c r="A1436" s="82">
        <v>2144</v>
      </c>
      <c r="B1436" s="66" t="s">
        <v>4729</v>
      </c>
      <c r="C1436" s="66" t="s">
        <v>4730</v>
      </c>
      <c r="D1436" s="66" t="s">
        <v>86</v>
      </c>
      <c r="E1436" s="67" t="s">
        <v>86</v>
      </c>
    </row>
    <row r="1437" spans="1:5" ht="15" x14ac:dyDescent="0.25">
      <c r="A1437" s="82">
        <v>2145</v>
      </c>
      <c r="B1437" s="66" t="s">
        <v>4731</v>
      </c>
      <c r="C1437" s="66" t="s">
        <v>4732</v>
      </c>
      <c r="D1437" s="66" t="s">
        <v>86</v>
      </c>
      <c r="E1437" s="67" t="s">
        <v>4733</v>
      </c>
    </row>
    <row r="1438" spans="1:5" ht="15" x14ac:dyDescent="0.25">
      <c r="A1438" s="82">
        <v>2146</v>
      </c>
      <c r="B1438" s="66" t="s">
        <v>4734</v>
      </c>
      <c r="C1438" s="66" t="s">
        <v>4735</v>
      </c>
      <c r="D1438" s="66" t="s">
        <v>4736</v>
      </c>
      <c r="E1438" s="67" t="s">
        <v>4737</v>
      </c>
    </row>
    <row r="1439" spans="1:5" ht="15" x14ac:dyDescent="0.25">
      <c r="A1439" s="82">
        <v>2147</v>
      </c>
      <c r="B1439" s="66" t="s">
        <v>4738</v>
      </c>
      <c r="C1439" s="66" t="s">
        <v>4739</v>
      </c>
      <c r="D1439" s="66" t="s">
        <v>86</v>
      </c>
      <c r="E1439" s="67" t="s">
        <v>4740</v>
      </c>
    </row>
    <row r="1440" spans="1:5" ht="15" x14ac:dyDescent="0.25">
      <c r="A1440" s="82">
        <v>2148</v>
      </c>
      <c r="B1440" s="66" t="s">
        <v>4741</v>
      </c>
      <c r="C1440" s="66" t="s">
        <v>4742</v>
      </c>
      <c r="D1440" s="66" t="s">
        <v>4743</v>
      </c>
      <c r="E1440" s="67" t="s">
        <v>4744</v>
      </c>
    </row>
    <row r="1441" spans="1:5" ht="15" x14ac:dyDescent="0.25">
      <c r="A1441" s="82">
        <v>2149</v>
      </c>
      <c r="B1441" s="66" t="s">
        <v>4745</v>
      </c>
      <c r="C1441" s="66" t="s">
        <v>4746</v>
      </c>
      <c r="D1441" s="66" t="s">
        <v>4747</v>
      </c>
      <c r="E1441" s="67" t="s">
        <v>4748</v>
      </c>
    </row>
    <row r="1442" spans="1:5" ht="15" x14ac:dyDescent="0.25">
      <c r="A1442" s="82">
        <v>2150</v>
      </c>
      <c r="B1442" s="66" t="s">
        <v>4749</v>
      </c>
      <c r="C1442" s="66" t="s">
        <v>4750</v>
      </c>
      <c r="D1442" s="66" t="s">
        <v>86</v>
      </c>
      <c r="E1442" s="67" t="s">
        <v>4751</v>
      </c>
    </row>
    <row r="1443" spans="1:5" ht="15" x14ac:dyDescent="0.25">
      <c r="A1443" s="82">
        <v>2151</v>
      </c>
      <c r="B1443" s="66" t="s">
        <v>4752</v>
      </c>
      <c r="C1443" s="66" t="s">
        <v>4753</v>
      </c>
      <c r="D1443" s="66" t="s">
        <v>4754</v>
      </c>
      <c r="E1443" s="67" t="s">
        <v>4755</v>
      </c>
    </row>
    <row r="1444" spans="1:5" ht="15" x14ac:dyDescent="0.25">
      <c r="A1444" s="82">
        <v>2152</v>
      </c>
      <c r="B1444" s="66" t="s">
        <v>4756</v>
      </c>
      <c r="C1444" s="66" t="s">
        <v>4757</v>
      </c>
      <c r="D1444" s="66" t="s">
        <v>77</v>
      </c>
      <c r="E1444" s="67" t="s">
        <v>4758</v>
      </c>
    </row>
    <row r="1445" spans="1:5" ht="15" x14ac:dyDescent="0.25">
      <c r="A1445" s="82">
        <v>2153</v>
      </c>
      <c r="B1445" s="66" t="s">
        <v>4759</v>
      </c>
      <c r="C1445" s="66" t="s">
        <v>4760</v>
      </c>
      <c r="D1445" s="66" t="s">
        <v>86</v>
      </c>
      <c r="E1445" s="67" t="s">
        <v>4761</v>
      </c>
    </row>
    <row r="1446" spans="1:5" ht="15" x14ac:dyDescent="0.25">
      <c r="A1446" s="82">
        <v>2154</v>
      </c>
      <c r="B1446" s="66" t="s">
        <v>4762</v>
      </c>
      <c r="C1446" s="66" t="s">
        <v>4763</v>
      </c>
      <c r="D1446" s="66" t="s">
        <v>4764</v>
      </c>
      <c r="E1446" s="67" t="s">
        <v>4765</v>
      </c>
    </row>
    <row r="1447" spans="1:5" ht="15" x14ac:dyDescent="0.25">
      <c r="A1447" s="82">
        <v>2155</v>
      </c>
      <c r="B1447" s="66" t="s">
        <v>4766</v>
      </c>
      <c r="C1447" s="66" t="s">
        <v>4767</v>
      </c>
      <c r="D1447" s="66" t="s">
        <v>4768</v>
      </c>
      <c r="E1447" s="67" t="s">
        <v>4769</v>
      </c>
    </row>
    <row r="1448" spans="1:5" ht="15" x14ac:dyDescent="0.25">
      <c r="A1448" s="82">
        <v>2156</v>
      </c>
      <c r="B1448" s="66" t="s">
        <v>4770</v>
      </c>
      <c r="C1448" s="66" t="s">
        <v>4771</v>
      </c>
      <c r="D1448" s="66" t="s">
        <v>4772</v>
      </c>
      <c r="E1448" s="67" t="s">
        <v>4773</v>
      </c>
    </row>
    <row r="1449" spans="1:5" ht="15" x14ac:dyDescent="0.25">
      <c r="A1449" s="82">
        <v>2157</v>
      </c>
      <c r="B1449" s="66" t="s">
        <v>4774</v>
      </c>
      <c r="C1449" s="66" t="s">
        <v>4775</v>
      </c>
      <c r="D1449" s="66" t="s">
        <v>86</v>
      </c>
      <c r="E1449" s="67" t="s">
        <v>86</v>
      </c>
    </row>
    <row r="1450" spans="1:5" ht="15" x14ac:dyDescent="0.25">
      <c r="A1450" s="82">
        <v>2158</v>
      </c>
      <c r="B1450" s="66" t="s">
        <v>4776</v>
      </c>
      <c r="C1450" s="66" t="s">
        <v>4777</v>
      </c>
      <c r="D1450" s="66" t="s">
        <v>86</v>
      </c>
      <c r="E1450" s="67" t="s">
        <v>4778</v>
      </c>
    </row>
    <row r="1451" spans="1:5" ht="15" x14ac:dyDescent="0.25">
      <c r="A1451" s="82">
        <v>2159</v>
      </c>
      <c r="B1451" s="66" t="s">
        <v>4779</v>
      </c>
      <c r="C1451" s="66" t="s">
        <v>4780</v>
      </c>
      <c r="D1451" s="66" t="s">
        <v>86</v>
      </c>
      <c r="E1451" s="67" t="s">
        <v>4781</v>
      </c>
    </row>
    <row r="1452" spans="1:5" ht="15" x14ac:dyDescent="0.25">
      <c r="A1452" s="82">
        <v>2160</v>
      </c>
      <c r="B1452" s="66" t="s">
        <v>4782</v>
      </c>
      <c r="C1452" s="66" t="s">
        <v>4783</v>
      </c>
      <c r="D1452" s="66" t="s">
        <v>77</v>
      </c>
      <c r="E1452" s="67" t="s">
        <v>4784</v>
      </c>
    </row>
    <row r="1453" spans="1:5" ht="15" x14ac:dyDescent="0.25">
      <c r="A1453" s="82">
        <v>2161</v>
      </c>
      <c r="B1453" s="66" t="s">
        <v>4785</v>
      </c>
      <c r="C1453" s="66" t="s">
        <v>4786</v>
      </c>
      <c r="D1453" s="66" t="s">
        <v>4787</v>
      </c>
      <c r="E1453" s="67" t="s">
        <v>4788</v>
      </c>
    </row>
    <row r="1454" spans="1:5" ht="15" x14ac:dyDescent="0.25">
      <c r="A1454" s="82">
        <v>2162</v>
      </c>
      <c r="B1454" s="66" t="s">
        <v>4789</v>
      </c>
      <c r="C1454" s="66" t="s">
        <v>4790</v>
      </c>
      <c r="D1454" s="66" t="s">
        <v>4791</v>
      </c>
      <c r="E1454" s="67" t="s">
        <v>4792</v>
      </c>
    </row>
    <row r="1455" spans="1:5" ht="15" x14ac:dyDescent="0.25">
      <c r="A1455" s="82">
        <v>2163</v>
      </c>
      <c r="B1455" s="66" t="s">
        <v>4793</v>
      </c>
      <c r="C1455" s="66" t="s">
        <v>4794</v>
      </c>
      <c r="D1455" s="66" t="s">
        <v>86</v>
      </c>
      <c r="E1455" s="67" t="s">
        <v>4755</v>
      </c>
    </row>
    <row r="1456" spans="1:5" ht="15" x14ac:dyDescent="0.25">
      <c r="A1456" s="82">
        <v>2164</v>
      </c>
      <c r="B1456" s="66" t="s">
        <v>4795</v>
      </c>
      <c r="C1456" s="66" t="s">
        <v>4796</v>
      </c>
      <c r="D1456" s="66" t="s">
        <v>4797</v>
      </c>
      <c r="E1456" s="67" t="s">
        <v>4798</v>
      </c>
    </row>
    <row r="1457" spans="1:5" ht="15" x14ac:dyDescent="0.25">
      <c r="A1457" s="82">
        <v>2165</v>
      </c>
      <c r="B1457" s="66" t="s">
        <v>4799</v>
      </c>
      <c r="C1457" s="66" t="s">
        <v>4800</v>
      </c>
      <c r="D1457" s="66" t="s">
        <v>4801</v>
      </c>
      <c r="E1457" s="67" t="s">
        <v>4802</v>
      </c>
    </row>
    <row r="1458" spans="1:5" ht="15" x14ac:dyDescent="0.25">
      <c r="A1458" s="82">
        <v>2166</v>
      </c>
      <c r="B1458" s="66" t="s">
        <v>4803</v>
      </c>
      <c r="C1458" s="66" t="s">
        <v>4804</v>
      </c>
      <c r="D1458" s="66" t="s">
        <v>86</v>
      </c>
      <c r="E1458" s="67" t="s">
        <v>4805</v>
      </c>
    </row>
    <row r="1459" spans="1:5" ht="15" x14ac:dyDescent="0.25">
      <c r="A1459" s="82">
        <v>2167</v>
      </c>
      <c r="B1459" s="66" t="s">
        <v>4806</v>
      </c>
      <c r="C1459" s="66" t="s">
        <v>4807</v>
      </c>
      <c r="D1459" s="66" t="s">
        <v>4808</v>
      </c>
      <c r="E1459" s="67" t="s">
        <v>4809</v>
      </c>
    </row>
    <row r="1460" spans="1:5" ht="15" x14ac:dyDescent="0.25">
      <c r="A1460" s="82">
        <v>2168</v>
      </c>
      <c r="B1460" s="66" t="s">
        <v>4810</v>
      </c>
      <c r="C1460" s="66" t="s">
        <v>4811</v>
      </c>
      <c r="D1460" s="66" t="s">
        <v>86</v>
      </c>
      <c r="E1460" s="67" t="s">
        <v>4812</v>
      </c>
    </row>
    <row r="1461" spans="1:5" ht="15" x14ac:dyDescent="0.25">
      <c r="A1461" s="82">
        <v>2169</v>
      </c>
      <c r="B1461" s="66" t="s">
        <v>4813</v>
      </c>
      <c r="C1461" s="66" t="s">
        <v>4814</v>
      </c>
      <c r="D1461" s="66" t="s">
        <v>4815</v>
      </c>
      <c r="E1461" s="67" t="s">
        <v>4816</v>
      </c>
    </row>
    <row r="1462" spans="1:5" ht="15" x14ac:dyDescent="0.25">
      <c r="A1462" s="82">
        <v>2170</v>
      </c>
      <c r="B1462" s="66" t="s">
        <v>4817</v>
      </c>
      <c r="C1462" s="66" t="s">
        <v>4818</v>
      </c>
      <c r="D1462" s="66" t="s">
        <v>86</v>
      </c>
      <c r="E1462" s="67" t="s">
        <v>4819</v>
      </c>
    </row>
    <row r="1463" spans="1:5" ht="15" x14ac:dyDescent="0.25">
      <c r="A1463" s="82">
        <v>2171</v>
      </c>
      <c r="B1463" s="66" t="s">
        <v>4820</v>
      </c>
      <c r="C1463" s="66" t="s">
        <v>4821</v>
      </c>
      <c r="D1463" s="66" t="s">
        <v>4822</v>
      </c>
      <c r="E1463" s="67" t="s">
        <v>4823</v>
      </c>
    </row>
    <row r="1464" spans="1:5" ht="15" x14ac:dyDescent="0.25">
      <c r="A1464" s="82">
        <v>2172</v>
      </c>
      <c r="B1464" s="66" t="s">
        <v>4824</v>
      </c>
      <c r="C1464" s="66" t="s">
        <v>4825</v>
      </c>
      <c r="D1464" s="66" t="s">
        <v>4826</v>
      </c>
      <c r="E1464" s="67" t="s">
        <v>4827</v>
      </c>
    </row>
    <row r="1465" spans="1:5" ht="15" x14ac:dyDescent="0.25">
      <c r="A1465" s="82"/>
      <c r="B1465" s="66"/>
      <c r="C1465" s="66"/>
      <c r="D1465" s="66"/>
      <c r="E1465" s="67"/>
    </row>
    <row r="1466" spans="1:5" ht="15" x14ac:dyDescent="0.25">
      <c r="A1466" s="82">
        <v>2201</v>
      </c>
      <c r="B1466" s="66" t="s">
        <v>4828</v>
      </c>
      <c r="C1466" s="66" t="s">
        <v>4829</v>
      </c>
      <c r="D1466" s="66" t="s">
        <v>86</v>
      </c>
      <c r="E1466" s="67" t="s">
        <v>4830</v>
      </c>
    </row>
    <row r="1467" spans="1:5" ht="15" x14ac:dyDescent="0.25">
      <c r="A1467" s="82">
        <v>2202</v>
      </c>
      <c r="B1467" s="66" t="s">
        <v>4831</v>
      </c>
      <c r="C1467" s="66" t="s">
        <v>4832</v>
      </c>
      <c r="D1467" s="66" t="s">
        <v>77</v>
      </c>
      <c r="E1467" s="67" t="s">
        <v>4833</v>
      </c>
    </row>
    <row r="1468" spans="1:5" ht="15" x14ac:dyDescent="0.25">
      <c r="A1468" s="82">
        <v>2203</v>
      </c>
      <c r="B1468" s="66" t="s">
        <v>4834</v>
      </c>
      <c r="C1468" s="66" t="s">
        <v>4835</v>
      </c>
      <c r="D1468" s="66" t="s">
        <v>86</v>
      </c>
      <c r="E1468" s="67" t="s">
        <v>4833</v>
      </c>
    </row>
    <row r="1469" spans="1:5" ht="15" x14ac:dyDescent="0.25">
      <c r="A1469" s="82">
        <v>2204</v>
      </c>
      <c r="B1469" s="66" t="s">
        <v>4836</v>
      </c>
      <c r="C1469" s="66" t="s">
        <v>4837</v>
      </c>
      <c r="D1469" s="66" t="s">
        <v>4838</v>
      </c>
      <c r="E1469" s="67" t="s">
        <v>4839</v>
      </c>
    </row>
    <row r="1470" spans="1:5" ht="15" x14ac:dyDescent="0.25">
      <c r="A1470" s="82">
        <v>2205</v>
      </c>
      <c r="B1470" s="66" t="s">
        <v>4840</v>
      </c>
      <c r="C1470" s="66" t="s">
        <v>4841</v>
      </c>
      <c r="D1470" s="66" t="s">
        <v>4842</v>
      </c>
      <c r="E1470" s="67" t="s">
        <v>4843</v>
      </c>
    </row>
    <row r="1471" spans="1:5" ht="15" x14ac:dyDescent="0.25">
      <c r="A1471" s="82">
        <v>2206</v>
      </c>
      <c r="B1471" s="66" t="s">
        <v>4844</v>
      </c>
      <c r="C1471" s="66" t="s">
        <v>4845</v>
      </c>
      <c r="D1471" s="66" t="s">
        <v>4846</v>
      </c>
      <c r="E1471" s="67" t="s">
        <v>4843</v>
      </c>
    </row>
    <row r="1472" spans="1:5" ht="15" x14ac:dyDescent="0.25">
      <c r="A1472" s="82">
        <v>2207</v>
      </c>
      <c r="B1472" s="66" t="s">
        <v>4847</v>
      </c>
      <c r="C1472" s="66" t="s">
        <v>4845</v>
      </c>
      <c r="D1472" s="66" t="s">
        <v>4848</v>
      </c>
      <c r="E1472" s="67" t="s">
        <v>4843</v>
      </c>
    </row>
    <row r="1473" spans="1:5" ht="15" x14ac:dyDescent="0.25">
      <c r="A1473" s="82">
        <v>2208</v>
      </c>
      <c r="B1473" s="66" t="s">
        <v>4849</v>
      </c>
      <c r="C1473" s="66" t="s">
        <v>4850</v>
      </c>
      <c r="D1473" s="66" t="s">
        <v>4851</v>
      </c>
      <c r="E1473" s="67" t="s">
        <v>4843</v>
      </c>
    </row>
    <row r="1474" spans="1:5" ht="15" x14ac:dyDescent="0.25">
      <c r="A1474" s="82">
        <v>2209</v>
      </c>
      <c r="B1474" s="66" t="s">
        <v>4852</v>
      </c>
      <c r="C1474" s="66" t="s">
        <v>4853</v>
      </c>
      <c r="D1474" s="66" t="s">
        <v>4854</v>
      </c>
      <c r="E1474" s="67" t="s">
        <v>4843</v>
      </c>
    </row>
    <row r="1475" spans="1:5" ht="15" x14ac:dyDescent="0.25">
      <c r="A1475" s="82">
        <v>2210</v>
      </c>
      <c r="B1475" s="66" t="s">
        <v>4855</v>
      </c>
      <c r="C1475" s="66" t="s">
        <v>4856</v>
      </c>
      <c r="D1475" s="66" t="s">
        <v>4857</v>
      </c>
      <c r="E1475" s="67" t="s">
        <v>4843</v>
      </c>
    </row>
    <row r="1476" spans="1:5" ht="15" x14ac:dyDescent="0.25">
      <c r="A1476" s="82">
        <v>2211</v>
      </c>
      <c r="B1476" s="66" t="s">
        <v>4858</v>
      </c>
      <c r="C1476" s="66" t="s">
        <v>4859</v>
      </c>
      <c r="D1476" s="66" t="s">
        <v>4860</v>
      </c>
      <c r="E1476" s="67" t="s">
        <v>4843</v>
      </c>
    </row>
    <row r="1477" spans="1:5" ht="15" x14ac:dyDescent="0.25">
      <c r="A1477" s="82">
        <v>2212</v>
      </c>
      <c r="B1477" s="66" t="s">
        <v>4861</v>
      </c>
      <c r="C1477" s="66" t="s">
        <v>4862</v>
      </c>
      <c r="D1477" s="66" t="s">
        <v>4863</v>
      </c>
      <c r="E1477" s="67" t="s">
        <v>4843</v>
      </c>
    </row>
    <row r="1478" spans="1:5" ht="15" x14ac:dyDescent="0.25">
      <c r="A1478" s="82">
        <v>2213</v>
      </c>
      <c r="B1478" s="66" t="s">
        <v>4864</v>
      </c>
      <c r="C1478" s="66" t="s">
        <v>4865</v>
      </c>
      <c r="D1478" s="66" t="s">
        <v>4866</v>
      </c>
      <c r="E1478" s="67" t="s">
        <v>4843</v>
      </c>
    </row>
    <row r="1479" spans="1:5" ht="15" x14ac:dyDescent="0.25">
      <c r="A1479" s="82">
        <v>2214</v>
      </c>
      <c r="B1479" s="66" t="s">
        <v>4867</v>
      </c>
      <c r="C1479" s="66" t="s">
        <v>4868</v>
      </c>
      <c r="D1479" s="66" t="s">
        <v>4869</v>
      </c>
      <c r="E1479" s="67" t="s">
        <v>4843</v>
      </c>
    </row>
    <row r="1480" spans="1:5" ht="15" x14ac:dyDescent="0.25">
      <c r="A1480" s="82">
        <v>2215</v>
      </c>
      <c r="B1480" s="66" t="s">
        <v>4870</v>
      </c>
      <c r="C1480" s="66" t="s">
        <v>4871</v>
      </c>
      <c r="D1480" s="66" t="s">
        <v>4872</v>
      </c>
      <c r="E1480" s="67" t="s">
        <v>4843</v>
      </c>
    </row>
    <row r="1481" spans="1:5" ht="15" x14ac:dyDescent="0.25">
      <c r="A1481" s="82">
        <v>2216</v>
      </c>
      <c r="B1481" s="66" t="s">
        <v>4873</v>
      </c>
      <c r="C1481" s="66" t="s">
        <v>4874</v>
      </c>
      <c r="D1481" s="66" t="s">
        <v>4875</v>
      </c>
      <c r="E1481" s="67" t="s">
        <v>4843</v>
      </c>
    </row>
    <row r="1482" spans="1:5" ht="15" x14ac:dyDescent="0.25">
      <c r="A1482" s="82">
        <v>2217</v>
      </c>
      <c r="B1482" s="66" t="s">
        <v>4876</v>
      </c>
      <c r="C1482" s="66" t="s">
        <v>4877</v>
      </c>
      <c r="D1482" s="66" t="s">
        <v>86</v>
      </c>
      <c r="E1482" s="67" t="s">
        <v>4878</v>
      </c>
    </row>
    <row r="1483" spans="1:5" ht="15" x14ac:dyDescent="0.25">
      <c r="A1483" s="82">
        <v>2218</v>
      </c>
      <c r="B1483" s="66" t="s">
        <v>4879</v>
      </c>
      <c r="C1483" s="66" t="s">
        <v>4880</v>
      </c>
      <c r="D1483" s="66" t="s">
        <v>4881</v>
      </c>
      <c r="E1483" s="67" t="s">
        <v>4882</v>
      </c>
    </row>
    <row r="1484" spans="1:5" ht="15" x14ac:dyDescent="0.25">
      <c r="A1484" s="82">
        <v>2219</v>
      </c>
      <c r="B1484" s="66" t="s">
        <v>4883</v>
      </c>
      <c r="C1484" s="66" t="s">
        <v>4884</v>
      </c>
      <c r="D1484" s="66" t="s">
        <v>4885</v>
      </c>
      <c r="E1484" s="67" t="s">
        <v>4886</v>
      </c>
    </row>
    <row r="1485" spans="1:5" ht="15" x14ac:dyDescent="0.25">
      <c r="A1485" s="82">
        <v>2220</v>
      </c>
      <c r="B1485" s="66" t="s">
        <v>4887</v>
      </c>
      <c r="C1485" s="66" t="s">
        <v>4888</v>
      </c>
      <c r="D1485" s="66" t="s">
        <v>4889</v>
      </c>
      <c r="E1485" s="67" t="s">
        <v>4890</v>
      </c>
    </row>
    <row r="1486" spans="1:5" ht="15" x14ac:dyDescent="0.25">
      <c r="A1486" s="82">
        <v>2221</v>
      </c>
      <c r="B1486" s="66" t="s">
        <v>4891</v>
      </c>
      <c r="C1486" s="66" t="s">
        <v>4892</v>
      </c>
      <c r="D1486" s="66" t="s">
        <v>4893</v>
      </c>
      <c r="E1486" s="67" t="s">
        <v>4894</v>
      </c>
    </row>
    <row r="1487" spans="1:5" ht="15" x14ac:dyDescent="0.25">
      <c r="A1487" s="82">
        <v>2222</v>
      </c>
      <c r="B1487" s="66" t="s">
        <v>4895</v>
      </c>
      <c r="C1487" s="66" t="s">
        <v>4896</v>
      </c>
      <c r="D1487" s="66" t="s">
        <v>4897</v>
      </c>
      <c r="E1487" s="67" t="s">
        <v>4898</v>
      </c>
    </row>
    <row r="1488" spans="1:5" ht="15" x14ac:dyDescent="0.25">
      <c r="A1488" s="82">
        <v>2223</v>
      </c>
      <c r="B1488" s="66" t="s">
        <v>4899</v>
      </c>
      <c r="C1488" s="66" t="s">
        <v>4900</v>
      </c>
      <c r="D1488" s="66" t="s">
        <v>4901</v>
      </c>
      <c r="E1488" s="67" t="s">
        <v>4902</v>
      </c>
    </row>
    <row r="1489" spans="1:5" ht="15" x14ac:dyDescent="0.25">
      <c r="A1489" s="82">
        <v>2224</v>
      </c>
      <c r="B1489" s="66" t="s">
        <v>4903</v>
      </c>
      <c r="C1489" s="66" t="s">
        <v>4904</v>
      </c>
      <c r="D1489" s="66" t="s">
        <v>4905</v>
      </c>
      <c r="E1489" s="67" t="s">
        <v>4902</v>
      </c>
    </row>
    <row r="1490" spans="1:5" ht="15" x14ac:dyDescent="0.25">
      <c r="A1490" s="82">
        <v>2225</v>
      </c>
      <c r="B1490" s="66" t="s">
        <v>4906</v>
      </c>
      <c r="C1490" s="66" t="s">
        <v>4907</v>
      </c>
      <c r="D1490" s="66" t="s">
        <v>4908</v>
      </c>
      <c r="E1490" s="67" t="s">
        <v>4902</v>
      </c>
    </row>
    <row r="1491" spans="1:5" ht="15" x14ac:dyDescent="0.25">
      <c r="A1491" s="82">
        <v>2226</v>
      </c>
      <c r="B1491" s="66" t="s">
        <v>4909</v>
      </c>
      <c r="C1491" s="66" t="s">
        <v>4910</v>
      </c>
      <c r="D1491" s="66" t="s">
        <v>4911</v>
      </c>
      <c r="E1491" s="67" t="s">
        <v>4902</v>
      </c>
    </row>
    <row r="1492" spans="1:5" ht="15" x14ac:dyDescent="0.25">
      <c r="A1492" s="82">
        <v>2227</v>
      </c>
      <c r="B1492" s="66" t="s">
        <v>4912</v>
      </c>
      <c r="C1492" s="66" t="s">
        <v>4913</v>
      </c>
      <c r="D1492" s="66" t="s">
        <v>4914</v>
      </c>
      <c r="E1492" s="67" t="s">
        <v>4902</v>
      </c>
    </row>
    <row r="1493" spans="1:5" ht="15" x14ac:dyDescent="0.25">
      <c r="A1493" s="82">
        <v>2228</v>
      </c>
      <c r="B1493" s="66" t="s">
        <v>4915</v>
      </c>
      <c r="C1493" s="66" t="s">
        <v>4916</v>
      </c>
      <c r="D1493" s="66" t="s">
        <v>4917</v>
      </c>
      <c r="E1493" s="67" t="s">
        <v>4918</v>
      </c>
    </row>
    <row r="1494" spans="1:5" ht="15" x14ac:dyDescent="0.25">
      <c r="A1494" s="82">
        <v>2229</v>
      </c>
      <c r="B1494" s="66" t="s">
        <v>4919</v>
      </c>
      <c r="C1494" s="66" t="s">
        <v>4920</v>
      </c>
      <c r="D1494" s="66" t="s">
        <v>4921</v>
      </c>
      <c r="E1494" s="67" t="s">
        <v>4922</v>
      </c>
    </row>
    <row r="1495" spans="1:5" ht="15" x14ac:dyDescent="0.25">
      <c r="A1495" s="82">
        <v>2230</v>
      </c>
      <c r="B1495" s="66" t="s">
        <v>4923</v>
      </c>
      <c r="C1495" s="66" t="s">
        <v>4924</v>
      </c>
      <c r="D1495" s="66" t="s">
        <v>4925</v>
      </c>
      <c r="E1495" s="67" t="s">
        <v>4926</v>
      </c>
    </row>
    <row r="1496" spans="1:5" ht="15" x14ac:dyDescent="0.25">
      <c r="A1496" s="82">
        <v>2231</v>
      </c>
      <c r="B1496" s="66" t="s">
        <v>4927</v>
      </c>
      <c r="C1496" s="66" t="s">
        <v>4928</v>
      </c>
      <c r="D1496" s="66" t="s">
        <v>77</v>
      </c>
      <c r="E1496" s="67" t="s">
        <v>4929</v>
      </c>
    </row>
    <row r="1497" spans="1:5" ht="15" x14ac:dyDescent="0.25">
      <c r="A1497" s="82">
        <v>2232</v>
      </c>
      <c r="B1497" s="66" t="s">
        <v>4930</v>
      </c>
      <c r="C1497" s="66" t="s">
        <v>4931</v>
      </c>
      <c r="D1497" s="66" t="s">
        <v>77</v>
      </c>
      <c r="E1497" s="67" t="s">
        <v>4932</v>
      </c>
    </row>
    <row r="1498" spans="1:5" ht="15" x14ac:dyDescent="0.25">
      <c r="A1498" s="82">
        <v>2233</v>
      </c>
      <c r="B1498" s="66" t="s">
        <v>4933</v>
      </c>
      <c r="C1498" s="66" t="s">
        <v>4934</v>
      </c>
      <c r="D1498" s="66" t="s">
        <v>77</v>
      </c>
      <c r="E1498" s="67" t="s">
        <v>4935</v>
      </c>
    </row>
    <row r="1499" spans="1:5" ht="15" x14ac:dyDescent="0.25">
      <c r="A1499" s="82">
        <v>2234</v>
      </c>
      <c r="B1499" s="66" t="s">
        <v>4936</v>
      </c>
      <c r="C1499" s="66" t="s">
        <v>4937</v>
      </c>
      <c r="D1499" s="66" t="s">
        <v>86</v>
      </c>
      <c r="E1499" s="67" t="s">
        <v>4938</v>
      </c>
    </row>
    <row r="1500" spans="1:5" ht="15" x14ac:dyDescent="0.25">
      <c r="A1500" s="82">
        <v>2235</v>
      </c>
      <c r="B1500" s="66" t="s">
        <v>4939</v>
      </c>
      <c r="C1500" s="66" t="s">
        <v>4940</v>
      </c>
      <c r="D1500" s="66" t="s">
        <v>77</v>
      </c>
      <c r="E1500" s="67" t="s">
        <v>4941</v>
      </c>
    </row>
    <row r="1501" spans="1:5" ht="15" x14ac:dyDescent="0.25">
      <c r="A1501" s="82">
        <v>2236</v>
      </c>
      <c r="B1501" s="66" t="s">
        <v>4942</v>
      </c>
      <c r="C1501" s="66" t="s">
        <v>4943</v>
      </c>
      <c r="D1501" s="66" t="s">
        <v>4944</v>
      </c>
      <c r="E1501" s="67" t="s">
        <v>4945</v>
      </c>
    </row>
    <row r="1502" spans="1:5" ht="15" x14ac:dyDescent="0.25">
      <c r="A1502" s="82">
        <v>2237</v>
      </c>
      <c r="B1502" s="66" t="s">
        <v>4946</v>
      </c>
      <c r="C1502" s="66" t="s">
        <v>4947</v>
      </c>
      <c r="D1502" s="66" t="s">
        <v>77</v>
      </c>
      <c r="E1502" s="67" t="s">
        <v>4948</v>
      </c>
    </row>
    <row r="1503" spans="1:5" ht="15" x14ac:dyDescent="0.25">
      <c r="A1503" s="82">
        <v>2238</v>
      </c>
      <c r="B1503" s="66" t="s">
        <v>4949</v>
      </c>
      <c r="C1503" s="66" t="s">
        <v>4950</v>
      </c>
      <c r="D1503" s="66" t="s">
        <v>77</v>
      </c>
      <c r="E1503" s="67" t="s">
        <v>4951</v>
      </c>
    </row>
    <row r="1504" spans="1:5" ht="15" x14ac:dyDescent="0.25">
      <c r="A1504" s="82">
        <v>2239</v>
      </c>
      <c r="B1504" s="66" t="s">
        <v>4952</v>
      </c>
      <c r="C1504" s="66" t="s">
        <v>4953</v>
      </c>
      <c r="D1504" s="66" t="s">
        <v>4954</v>
      </c>
      <c r="E1504" s="67" t="s">
        <v>4955</v>
      </c>
    </row>
    <row r="1505" spans="1:5" ht="15" x14ac:dyDescent="0.25">
      <c r="A1505" s="82">
        <v>2240</v>
      </c>
      <c r="B1505" s="66" t="s">
        <v>4956</v>
      </c>
      <c r="C1505" s="66" t="s">
        <v>4957</v>
      </c>
      <c r="D1505" s="66" t="s">
        <v>86</v>
      </c>
      <c r="E1505" s="67" t="s">
        <v>4958</v>
      </c>
    </row>
    <row r="1506" spans="1:5" x14ac:dyDescent="0.2">
      <c r="A1506" s="62"/>
      <c r="B1506" s="63"/>
      <c r="C1506" s="63"/>
      <c r="D1506" s="63"/>
      <c r="E1506" s="64"/>
    </row>
    <row r="1507" spans="1:5" ht="15" x14ac:dyDescent="0.25">
      <c r="A1507" s="71">
        <v>2301</v>
      </c>
      <c r="B1507" s="69" t="s">
        <v>4959</v>
      </c>
      <c r="C1507" s="69" t="s">
        <v>4960</v>
      </c>
      <c r="D1507" s="69" t="s">
        <v>4960</v>
      </c>
      <c r="E1507" s="70" t="s">
        <v>4961</v>
      </c>
    </row>
    <row r="1508" spans="1:5" ht="15" x14ac:dyDescent="0.25">
      <c r="A1508" s="71">
        <v>2302</v>
      </c>
      <c r="B1508" s="69" t="s">
        <v>4962</v>
      </c>
      <c r="C1508" s="69" t="s">
        <v>4963</v>
      </c>
      <c r="D1508" s="69" t="s">
        <v>4964</v>
      </c>
      <c r="E1508" s="70" t="s">
        <v>4961</v>
      </c>
    </row>
    <row r="1509" spans="1:5" ht="15" x14ac:dyDescent="0.25">
      <c r="A1509" s="71">
        <v>2303</v>
      </c>
      <c r="B1509" s="69" t="s">
        <v>4965</v>
      </c>
      <c r="C1509" s="69" t="s">
        <v>4966</v>
      </c>
      <c r="D1509" s="69" t="s">
        <v>4967</v>
      </c>
      <c r="E1509" s="70" t="s">
        <v>4961</v>
      </c>
    </row>
    <row r="1510" spans="1:5" ht="15" x14ac:dyDescent="0.25">
      <c r="A1510" s="71">
        <v>2304</v>
      </c>
      <c r="B1510" s="69" t="s">
        <v>4968</v>
      </c>
      <c r="C1510" s="69" t="s">
        <v>4969</v>
      </c>
      <c r="D1510" s="69" t="s">
        <v>4970</v>
      </c>
      <c r="E1510" s="70" t="s">
        <v>4961</v>
      </c>
    </row>
    <row r="1511" spans="1:5" ht="15" x14ac:dyDescent="0.25">
      <c r="A1511" s="71">
        <v>2305</v>
      </c>
      <c r="B1511" s="69" t="s">
        <v>4971</v>
      </c>
      <c r="C1511" s="69" t="s">
        <v>4972</v>
      </c>
      <c r="D1511" s="69" t="s">
        <v>4973</v>
      </c>
      <c r="E1511" s="70" t="s">
        <v>4961</v>
      </c>
    </row>
    <row r="1512" spans="1:5" ht="15" x14ac:dyDescent="0.25">
      <c r="A1512" s="71">
        <v>2306</v>
      </c>
      <c r="B1512" s="69" t="s">
        <v>4974</v>
      </c>
      <c r="C1512" s="69" t="s">
        <v>4975</v>
      </c>
      <c r="D1512" s="69" t="s">
        <v>4976</v>
      </c>
      <c r="E1512" s="70" t="s">
        <v>4961</v>
      </c>
    </row>
    <row r="1513" spans="1:5" ht="15" x14ac:dyDescent="0.25">
      <c r="A1513" s="71">
        <v>2307</v>
      </c>
      <c r="B1513" s="69" t="s">
        <v>4977</v>
      </c>
      <c r="C1513" s="69" t="s">
        <v>4978</v>
      </c>
      <c r="D1513" s="69" t="s">
        <v>4979</v>
      </c>
      <c r="E1513" s="70" t="s">
        <v>4961</v>
      </c>
    </row>
    <row r="1514" spans="1:5" ht="15" x14ac:dyDescent="0.25">
      <c r="A1514" s="71">
        <v>2308</v>
      </c>
      <c r="B1514" s="69" t="s">
        <v>4980</v>
      </c>
      <c r="C1514" s="69" t="s">
        <v>4981</v>
      </c>
      <c r="D1514" s="69" t="s">
        <v>4982</v>
      </c>
      <c r="E1514" s="70" t="s">
        <v>4961</v>
      </c>
    </row>
    <row r="1515" spans="1:5" ht="15" x14ac:dyDescent="0.25">
      <c r="A1515" s="71">
        <v>2309</v>
      </c>
      <c r="B1515" s="69" t="s">
        <v>4983</v>
      </c>
      <c r="C1515" s="69" t="s">
        <v>4984</v>
      </c>
      <c r="D1515" s="69" t="s">
        <v>4985</v>
      </c>
      <c r="E1515" s="70" t="s">
        <v>4961</v>
      </c>
    </row>
    <row r="1516" spans="1:5" ht="15" x14ac:dyDescent="0.25">
      <c r="A1516" s="71">
        <v>2310</v>
      </c>
      <c r="B1516" s="69" t="s">
        <v>4986</v>
      </c>
      <c r="C1516" s="69" t="s">
        <v>4987</v>
      </c>
      <c r="D1516" s="69" t="s">
        <v>4988</v>
      </c>
      <c r="E1516" s="70" t="s">
        <v>4961</v>
      </c>
    </row>
    <row r="1517" spans="1:5" ht="15" x14ac:dyDescent="0.25">
      <c r="A1517" s="71">
        <v>2311</v>
      </c>
      <c r="B1517" s="69" t="s">
        <v>4989</v>
      </c>
      <c r="C1517" s="69" t="s">
        <v>4990</v>
      </c>
      <c r="D1517" s="69" t="s">
        <v>4991</v>
      </c>
      <c r="E1517" s="70" t="s">
        <v>4961</v>
      </c>
    </row>
    <row r="1518" spans="1:5" ht="15" x14ac:dyDescent="0.25">
      <c r="A1518" s="71">
        <v>2312</v>
      </c>
      <c r="B1518" s="69" t="s">
        <v>4992</v>
      </c>
      <c r="C1518" s="69" t="s">
        <v>4993</v>
      </c>
      <c r="D1518" s="69" t="s">
        <v>4994</v>
      </c>
      <c r="E1518" s="70" t="s">
        <v>4961</v>
      </c>
    </row>
    <row r="1519" spans="1:5" ht="15" x14ac:dyDescent="0.25">
      <c r="A1519" s="71">
        <v>2313</v>
      </c>
      <c r="B1519" s="69" t="s">
        <v>4995</v>
      </c>
      <c r="C1519" s="69" t="s">
        <v>4996</v>
      </c>
      <c r="D1519" s="69" t="s">
        <v>4997</v>
      </c>
      <c r="E1519" s="70" t="s">
        <v>4961</v>
      </c>
    </row>
    <row r="1520" spans="1:5" ht="15" x14ac:dyDescent="0.25">
      <c r="A1520" s="71">
        <v>2314</v>
      </c>
      <c r="B1520" s="69" t="s">
        <v>4998</v>
      </c>
      <c r="C1520" s="69" t="s">
        <v>4999</v>
      </c>
      <c r="D1520" s="69" t="s">
        <v>5000</v>
      </c>
      <c r="E1520" s="70" t="s">
        <v>4961</v>
      </c>
    </row>
    <row r="1521" spans="1:5" ht="15" x14ac:dyDescent="0.25">
      <c r="A1521" s="71">
        <v>2315</v>
      </c>
      <c r="B1521" s="69" t="s">
        <v>5001</v>
      </c>
      <c r="C1521" s="69" t="s">
        <v>5002</v>
      </c>
      <c r="D1521" s="69" t="s">
        <v>5003</v>
      </c>
      <c r="E1521" s="70" t="s">
        <v>4961</v>
      </c>
    </row>
    <row r="1522" spans="1:5" ht="15" x14ac:dyDescent="0.25">
      <c r="A1522" s="71">
        <v>2316</v>
      </c>
      <c r="B1522" s="69" t="s">
        <v>5004</v>
      </c>
      <c r="C1522" s="69" t="s">
        <v>5005</v>
      </c>
      <c r="D1522" s="69" t="s">
        <v>5006</v>
      </c>
      <c r="E1522" s="70" t="s">
        <v>4961</v>
      </c>
    </row>
    <row r="1523" spans="1:5" ht="15" x14ac:dyDescent="0.25">
      <c r="A1523" s="71">
        <v>2317</v>
      </c>
      <c r="B1523" s="69" t="s">
        <v>5007</v>
      </c>
      <c r="C1523" s="69" t="s">
        <v>5008</v>
      </c>
      <c r="D1523" s="69" t="s">
        <v>5009</v>
      </c>
      <c r="E1523" s="70" t="s">
        <v>4961</v>
      </c>
    </row>
    <row r="1524" spans="1:5" ht="15" x14ac:dyDescent="0.25">
      <c r="A1524" s="71">
        <v>2318</v>
      </c>
      <c r="B1524" s="69" t="s">
        <v>5010</v>
      </c>
      <c r="C1524" s="69" t="s">
        <v>5011</v>
      </c>
      <c r="D1524" s="69" t="s">
        <v>5012</v>
      </c>
      <c r="E1524" s="70" t="s">
        <v>4961</v>
      </c>
    </row>
    <row r="1525" spans="1:5" ht="15" x14ac:dyDescent="0.25">
      <c r="A1525" s="71">
        <v>2319</v>
      </c>
      <c r="B1525" s="69" t="s">
        <v>5013</v>
      </c>
      <c r="C1525" s="69" t="s">
        <v>5014</v>
      </c>
      <c r="D1525" s="69" t="s">
        <v>5015</v>
      </c>
      <c r="E1525" s="70" t="s">
        <v>4961</v>
      </c>
    </row>
    <row r="1526" spans="1:5" ht="15" x14ac:dyDescent="0.25">
      <c r="A1526" s="71">
        <v>2320</v>
      </c>
      <c r="B1526" s="69" t="s">
        <v>5016</v>
      </c>
      <c r="C1526" s="69" t="s">
        <v>5017</v>
      </c>
      <c r="D1526" s="69" t="s">
        <v>5018</v>
      </c>
      <c r="E1526" s="70" t="s">
        <v>4961</v>
      </c>
    </row>
    <row r="1527" spans="1:5" ht="15" x14ac:dyDescent="0.25">
      <c r="A1527" s="71">
        <v>2321</v>
      </c>
      <c r="B1527" s="69" t="s">
        <v>5019</v>
      </c>
      <c r="C1527" s="69" t="s">
        <v>5020</v>
      </c>
      <c r="D1527" s="69" t="s">
        <v>5021</v>
      </c>
      <c r="E1527" s="70" t="s">
        <v>4961</v>
      </c>
    </row>
    <row r="1528" spans="1:5" ht="15" x14ac:dyDescent="0.25">
      <c r="A1528" s="71">
        <v>2322</v>
      </c>
      <c r="B1528" s="69" t="s">
        <v>5022</v>
      </c>
      <c r="C1528" s="69" t="s">
        <v>5023</v>
      </c>
      <c r="D1528" s="69" t="s">
        <v>5024</v>
      </c>
      <c r="E1528" s="70" t="s">
        <v>4961</v>
      </c>
    </row>
    <row r="1529" spans="1:5" ht="15" x14ac:dyDescent="0.25">
      <c r="A1529" s="71">
        <v>2323</v>
      </c>
      <c r="B1529" s="69" t="s">
        <v>5025</v>
      </c>
      <c r="C1529" s="69" t="s">
        <v>5026</v>
      </c>
      <c r="D1529" s="69" t="s">
        <v>5027</v>
      </c>
      <c r="E1529" s="70" t="s">
        <v>4961</v>
      </c>
    </row>
    <row r="1530" spans="1:5" ht="15" x14ac:dyDescent="0.25">
      <c r="A1530" s="71">
        <v>2324</v>
      </c>
      <c r="B1530" s="69" t="s">
        <v>5028</v>
      </c>
      <c r="C1530" s="69" t="s">
        <v>5029</v>
      </c>
      <c r="D1530" s="69" t="s">
        <v>5030</v>
      </c>
      <c r="E1530" s="70" t="s">
        <v>4961</v>
      </c>
    </row>
    <row r="1531" spans="1:5" ht="15" x14ac:dyDescent="0.25">
      <c r="A1531" s="71">
        <v>2325</v>
      </c>
      <c r="B1531" s="69" t="s">
        <v>5031</v>
      </c>
      <c r="C1531" s="69" t="s">
        <v>5032</v>
      </c>
      <c r="D1531" s="69" t="s">
        <v>5033</v>
      </c>
      <c r="E1531" s="70" t="s">
        <v>4961</v>
      </c>
    </row>
    <row r="1532" spans="1:5" ht="15" x14ac:dyDescent="0.25">
      <c r="A1532" s="71">
        <v>2326</v>
      </c>
      <c r="B1532" s="69" t="s">
        <v>5034</v>
      </c>
      <c r="C1532" s="69" t="s">
        <v>5035</v>
      </c>
      <c r="D1532" s="69" t="s">
        <v>5036</v>
      </c>
      <c r="E1532" s="70" t="s">
        <v>4961</v>
      </c>
    </row>
    <row r="1533" spans="1:5" ht="15" x14ac:dyDescent="0.25">
      <c r="A1533" s="71">
        <v>2327</v>
      </c>
      <c r="B1533" s="69" t="s">
        <v>5037</v>
      </c>
      <c r="C1533" s="69" t="s">
        <v>5038</v>
      </c>
      <c r="D1533" s="69" t="s">
        <v>5039</v>
      </c>
      <c r="E1533" s="70" t="s">
        <v>4961</v>
      </c>
    </row>
    <row r="1534" spans="1:5" ht="15" x14ac:dyDescent="0.25">
      <c r="A1534" s="71">
        <v>2328</v>
      </c>
      <c r="B1534" s="69" t="s">
        <v>5040</v>
      </c>
      <c r="C1534" s="69" t="s">
        <v>5041</v>
      </c>
      <c r="D1534" s="69" t="s">
        <v>5042</v>
      </c>
      <c r="E1534" s="70" t="s">
        <v>4961</v>
      </c>
    </row>
    <row r="1535" spans="1:5" ht="15" x14ac:dyDescent="0.25">
      <c r="A1535" s="71">
        <v>2329</v>
      </c>
      <c r="B1535" s="69" t="s">
        <v>5043</v>
      </c>
      <c r="C1535" s="69" t="s">
        <v>5044</v>
      </c>
      <c r="D1535" s="69" t="s">
        <v>5045</v>
      </c>
      <c r="E1535" s="70" t="s">
        <v>4961</v>
      </c>
    </row>
    <row r="1536" spans="1:5" ht="15" x14ac:dyDescent="0.25">
      <c r="A1536" s="71">
        <v>2330</v>
      </c>
      <c r="B1536" s="69" t="s">
        <v>5046</v>
      </c>
      <c r="C1536" s="69" t="s">
        <v>5047</v>
      </c>
      <c r="D1536" s="69" t="s">
        <v>5048</v>
      </c>
      <c r="E1536" s="70" t="s">
        <v>4961</v>
      </c>
    </row>
    <row r="1537" spans="1:5" ht="15" x14ac:dyDescent="0.25">
      <c r="A1537" s="71">
        <v>2331</v>
      </c>
      <c r="B1537" s="69" t="s">
        <v>5049</v>
      </c>
      <c r="C1537" s="69" t="s">
        <v>5050</v>
      </c>
      <c r="D1537" s="69" t="s">
        <v>5051</v>
      </c>
      <c r="E1537" s="70" t="s">
        <v>4961</v>
      </c>
    </row>
    <row r="1538" spans="1:5" ht="15" x14ac:dyDescent="0.25">
      <c r="A1538" s="71">
        <v>2332</v>
      </c>
      <c r="B1538" s="69" t="s">
        <v>5052</v>
      </c>
      <c r="C1538" s="69" t="s">
        <v>5053</v>
      </c>
      <c r="D1538" s="69" t="s">
        <v>5054</v>
      </c>
      <c r="E1538" s="70" t="s">
        <v>4961</v>
      </c>
    </row>
    <row r="1539" spans="1:5" ht="15" x14ac:dyDescent="0.25">
      <c r="A1539" s="71">
        <v>2333</v>
      </c>
      <c r="B1539" s="69" t="s">
        <v>5055</v>
      </c>
      <c r="C1539" s="69" t="s">
        <v>5056</v>
      </c>
      <c r="D1539" s="69" t="s">
        <v>5057</v>
      </c>
      <c r="E1539" s="70" t="s">
        <v>4961</v>
      </c>
    </row>
    <row r="1540" spans="1:5" ht="15" x14ac:dyDescent="0.25">
      <c r="A1540" s="71">
        <v>2334</v>
      </c>
      <c r="B1540" s="69" t="s">
        <v>5058</v>
      </c>
      <c r="C1540" s="69" t="s">
        <v>5059</v>
      </c>
      <c r="D1540" s="69" t="s">
        <v>5060</v>
      </c>
      <c r="E1540" s="70" t="s">
        <v>4961</v>
      </c>
    </row>
    <row r="1541" spans="1:5" ht="15" x14ac:dyDescent="0.25">
      <c r="A1541" s="71">
        <v>2335</v>
      </c>
      <c r="B1541" s="69" t="s">
        <v>5061</v>
      </c>
      <c r="C1541" s="69" t="s">
        <v>5062</v>
      </c>
      <c r="D1541" s="69" t="s">
        <v>5063</v>
      </c>
      <c r="E1541" s="70" t="s">
        <v>4961</v>
      </c>
    </row>
    <row r="1542" spans="1:5" ht="15" x14ac:dyDescent="0.25">
      <c r="A1542" s="71">
        <v>2336</v>
      </c>
      <c r="B1542" s="69" t="s">
        <v>5064</v>
      </c>
      <c r="C1542" s="69" t="s">
        <v>5065</v>
      </c>
      <c r="D1542" s="69" t="s">
        <v>5066</v>
      </c>
      <c r="E1542" s="70" t="s">
        <v>4961</v>
      </c>
    </row>
    <row r="1543" spans="1:5" ht="15" x14ac:dyDescent="0.25">
      <c r="A1543" s="71">
        <v>2337</v>
      </c>
      <c r="B1543" s="69" t="s">
        <v>5067</v>
      </c>
      <c r="C1543" s="69" t="s">
        <v>5068</v>
      </c>
      <c r="D1543" s="69" t="s">
        <v>5069</v>
      </c>
      <c r="E1543" s="70" t="s">
        <v>4961</v>
      </c>
    </row>
    <row r="1544" spans="1:5" ht="15" x14ac:dyDescent="0.25">
      <c r="A1544" s="71">
        <v>2338</v>
      </c>
      <c r="B1544" s="69" t="s">
        <v>5070</v>
      </c>
      <c r="C1544" s="69" t="s">
        <v>5071</v>
      </c>
      <c r="D1544" s="69" t="s">
        <v>5072</v>
      </c>
      <c r="E1544" s="70" t="s">
        <v>4961</v>
      </c>
    </row>
    <row r="1545" spans="1:5" ht="15" x14ac:dyDescent="0.25">
      <c r="A1545" s="71">
        <v>2339</v>
      </c>
      <c r="B1545" s="69" t="s">
        <v>5073</v>
      </c>
      <c r="C1545" s="69" t="s">
        <v>5074</v>
      </c>
      <c r="D1545" s="69" t="s">
        <v>5075</v>
      </c>
      <c r="E1545" s="70" t="s">
        <v>4961</v>
      </c>
    </row>
    <row r="1546" spans="1:5" ht="15" x14ac:dyDescent="0.25">
      <c r="A1546" s="71">
        <v>2340</v>
      </c>
      <c r="B1546" s="69" t="s">
        <v>5076</v>
      </c>
      <c r="C1546" s="69" t="s">
        <v>5077</v>
      </c>
      <c r="D1546" s="69" t="s">
        <v>5078</v>
      </c>
      <c r="E1546" s="70" t="s">
        <v>4961</v>
      </c>
    </row>
    <row r="1547" spans="1:5" ht="15" x14ac:dyDescent="0.25">
      <c r="A1547" s="71">
        <v>2341</v>
      </c>
      <c r="B1547" s="69" t="s">
        <v>5079</v>
      </c>
      <c r="C1547" s="69" t="s">
        <v>5080</v>
      </c>
      <c r="D1547" s="69" t="s">
        <v>5081</v>
      </c>
      <c r="E1547" s="70" t="s">
        <v>4961</v>
      </c>
    </row>
    <row r="1548" spans="1:5" ht="15" x14ac:dyDescent="0.25">
      <c r="A1548" s="71">
        <v>2342</v>
      </c>
      <c r="B1548" s="69" t="s">
        <v>5082</v>
      </c>
      <c r="C1548" s="69" t="s">
        <v>5083</v>
      </c>
      <c r="D1548" s="69" t="s">
        <v>5084</v>
      </c>
      <c r="E1548" s="70" t="s">
        <v>4961</v>
      </c>
    </row>
    <row r="1549" spans="1:5" ht="15" x14ac:dyDescent="0.25">
      <c r="A1549" s="71">
        <v>2343</v>
      </c>
      <c r="B1549" s="69" t="s">
        <v>5085</v>
      </c>
      <c r="C1549" s="69" t="s">
        <v>5086</v>
      </c>
      <c r="D1549" s="69" t="s">
        <v>5087</v>
      </c>
      <c r="E1549" s="70" t="s">
        <v>4961</v>
      </c>
    </row>
    <row r="1550" spans="1:5" ht="15" x14ac:dyDescent="0.25">
      <c r="A1550" s="71">
        <v>2344</v>
      </c>
      <c r="B1550" s="69" t="s">
        <v>5088</v>
      </c>
      <c r="C1550" s="69" t="s">
        <v>5089</v>
      </c>
      <c r="D1550" s="69" t="s">
        <v>5090</v>
      </c>
      <c r="E1550" s="70" t="s">
        <v>4961</v>
      </c>
    </row>
    <row r="1551" spans="1:5" ht="15" x14ac:dyDescent="0.25">
      <c r="A1551" s="71">
        <v>2345</v>
      </c>
      <c r="B1551" s="69" t="s">
        <v>5091</v>
      </c>
      <c r="C1551" s="69" t="s">
        <v>5092</v>
      </c>
      <c r="D1551" s="69" t="s">
        <v>5093</v>
      </c>
      <c r="E1551" s="70" t="s">
        <v>4961</v>
      </c>
    </row>
    <row r="1552" spans="1:5" ht="15" x14ac:dyDescent="0.25">
      <c r="A1552" s="71">
        <v>2346</v>
      </c>
      <c r="B1552" s="69" t="s">
        <v>5094</v>
      </c>
      <c r="C1552" s="69" t="s">
        <v>5095</v>
      </c>
      <c r="D1552" s="69" t="s">
        <v>5096</v>
      </c>
      <c r="E1552" s="70" t="s">
        <v>4961</v>
      </c>
    </row>
    <row r="1553" spans="1:5" ht="15" x14ac:dyDescent="0.25">
      <c r="A1553" s="71">
        <v>2347</v>
      </c>
      <c r="B1553" s="69" t="s">
        <v>5097</v>
      </c>
      <c r="C1553" s="69" t="s">
        <v>5098</v>
      </c>
      <c r="D1553" s="69" t="s">
        <v>5099</v>
      </c>
      <c r="E1553" s="70" t="s">
        <v>4961</v>
      </c>
    </row>
    <row r="1554" spans="1:5" ht="15" x14ac:dyDescent="0.25">
      <c r="A1554" s="71">
        <v>2348</v>
      </c>
      <c r="B1554" s="69" t="s">
        <v>5100</v>
      </c>
      <c r="C1554" s="69" t="s">
        <v>5101</v>
      </c>
      <c r="D1554" s="69" t="s">
        <v>5102</v>
      </c>
      <c r="E1554" s="70" t="s">
        <v>4961</v>
      </c>
    </row>
    <row r="1555" spans="1:5" ht="15" x14ac:dyDescent="0.25">
      <c r="A1555" s="71">
        <v>2349</v>
      </c>
      <c r="B1555" s="69" t="s">
        <v>5103</v>
      </c>
      <c r="C1555" s="69" t="s">
        <v>5104</v>
      </c>
      <c r="D1555" s="69" t="s">
        <v>5105</v>
      </c>
      <c r="E1555" s="70" t="s">
        <v>4961</v>
      </c>
    </row>
    <row r="1556" spans="1:5" ht="15" x14ac:dyDescent="0.25">
      <c r="A1556" s="71">
        <v>2350</v>
      </c>
      <c r="B1556" s="69" t="s">
        <v>5106</v>
      </c>
      <c r="C1556" s="69" t="s">
        <v>5107</v>
      </c>
      <c r="D1556" s="69" t="s">
        <v>5108</v>
      </c>
      <c r="E1556" s="70" t="s">
        <v>4961</v>
      </c>
    </row>
    <row r="1557" spans="1:5" ht="15" x14ac:dyDescent="0.25">
      <c r="A1557" s="71">
        <v>2351</v>
      </c>
      <c r="B1557" s="69" t="s">
        <v>5109</v>
      </c>
      <c r="C1557" s="69" t="s">
        <v>5110</v>
      </c>
      <c r="D1557" s="69" t="s">
        <v>5111</v>
      </c>
      <c r="E1557" s="70" t="s">
        <v>4961</v>
      </c>
    </row>
    <row r="1558" spans="1:5" ht="15" x14ac:dyDescent="0.25">
      <c r="A1558" s="71">
        <v>2352</v>
      </c>
      <c r="B1558" s="69" t="s">
        <v>5112</v>
      </c>
      <c r="C1558" s="69" t="s">
        <v>5113</v>
      </c>
      <c r="D1558" s="69" t="s">
        <v>5114</v>
      </c>
      <c r="E1558" s="70" t="s">
        <v>4961</v>
      </c>
    </row>
    <row r="1559" spans="1:5" ht="15" x14ac:dyDescent="0.25">
      <c r="A1559" s="71">
        <v>2353</v>
      </c>
      <c r="B1559" s="69" t="s">
        <v>5115</v>
      </c>
      <c r="C1559" s="69" t="s">
        <v>5116</v>
      </c>
      <c r="D1559" s="69" t="s">
        <v>5117</v>
      </c>
      <c r="E1559" s="70" t="s">
        <v>4961</v>
      </c>
    </row>
    <row r="1560" spans="1:5" ht="15" x14ac:dyDescent="0.25">
      <c r="A1560" s="71">
        <v>2354</v>
      </c>
      <c r="B1560" s="69" t="s">
        <v>5118</v>
      </c>
      <c r="C1560" s="69" t="s">
        <v>5119</v>
      </c>
      <c r="D1560" s="69" t="s">
        <v>5120</v>
      </c>
      <c r="E1560" s="70" t="s">
        <v>4961</v>
      </c>
    </row>
    <row r="1561" spans="1:5" ht="15" x14ac:dyDescent="0.25">
      <c r="A1561" s="71">
        <v>2355</v>
      </c>
      <c r="B1561" s="69" t="s">
        <v>5121</v>
      </c>
      <c r="C1561" s="69" t="s">
        <v>5122</v>
      </c>
      <c r="D1561" s="69" t="s">
        <v>5123</v>
      </c>
      <c r="E1561" s="70" t="s">
        <v>4961</v>
      </c>
    </row>
    <row r="1562" spans="1:5" ht="15" x14ac:dyDescent="0.25">
      <c r="A1562" s="71">
        <v>2356</v>
      </c>
      <c r="B1562" s="69" t="s">
        <v>5124</v>
      </c>
      <c r="C1562" s="69" t="s">
        <v>5125</v>
      </c>
      <c r="D1562" s="69" t="s">
        <v>5126</v>
      </c>
      <c r="E1562" s="70" t="s">
        <v>4961</v>
      </c>
    </row>
    <row r="1563" spans="1:5" ht="15" x14ac:dyDescent="0.25">
      <c r="A1563" s="71">
        <v>2357</v>
      </c>
      <c r="B1563" s="69" t="s">
        <v>5127</v>
      </c>
      <c r="C1563" s="69" t="s">
        <v>5128</v>
      </c>
      <c r="D1563" s="69" t="s">
        <v>5129</v>
      </c>
      <c r="E1563" s="70" t="s">
        <v>4961</v>
      </c>
    </row>
    <row r="1564" spans="1:5" ht="15" x14ac:dyDescent="0.25">
      <c r="A1564" s="71">
        <v>2358</v>
      </c>
      <c r="B1564" s="69" t="s">
        <v>5130</v>
      </c>
      <c r="C1564" s="69" t="s">
        <v>5131</v>
      </c>
      <c r="D1564" s="69" t="s">
        <v>5132</v>
      </c>
      <c r="E1564" s="70" t="s">
        <v>4961</v>
      </c>
    </row>
    <row r="1565" spans="1:5" ht="15" x14ac:dyDescent="0.25">
      <c r="A1565" s="71">
        <v>2359</v>
      </c>
      <c r="B1565" s="69" t="s">
        <v>5133</v>
      </c>
      <c r="C1565" s="69" t="s">
        <v>5134</v>
      </c>
      <c r="D1565" s="69" t="s">
        <v>5135</v>
      </c>
      <c r="E1565" s="70" t="s">
        <v>4961</v>
      </c>
    </row>
    <row r="1566" spans="1:5" ht="15" x14ac:dyDescent="0.25">
      <c r="A1566" s="71">
        <v>2360</v>
      </c>
      <c r="B1566" s="69" t="s">
        <v>5136</v>
      </c>
      <c r="C1566" s="69" t="s">
        <v>5137</v>
      </c>
      <c r="D1566" s="69" t="s">
        <v>5138</v>
      </c>
      <c r="E1566" s="70" t="s">
        <v>4961</v>
      </c>
    </row>
    <row r="1567" spans="1:5" ht="15" x14ac:dyDescent="0.25">
      <c r="A1567" s="71">
        <v>2361</v>
      </c>
      <c r="B1567" s="69" t="s">
        <v>5139</v>
      </c>
      <c r="C1567" s="69" t="s">
        <v>5140</v>
      </c>
      <c r="D1567" s="69" t="s">
        <v>5141</v>
      </c>
      <c r="E1567" s="70" t="s">
        <v>4961</v>
      </c>
    </row>
    <row r="1568" spans="1:5" ht="15" x14ac:dyDescent="0.25">
      <c r="A1568" s="71">
        <v>2362</v>
      </c>
      <c r="B1568" s="69" t="s">
        <v>5142</v>
      </c>
      <c r="C1568" s="69" t="s">
        <v>5143</v>
      </c>
      <c r="D1568" s="69" t="s">
        <v>5144</v>
      </c>
      <c r="E1568" s="70" t="s">
        <v>4961</v>
      </c>
    </row>
    <row r="1569" spans="1:5" ht="15" x14ac:dyDescent="0.25">
      <c r="A1569" s="71">
        <v>2363</v>
      </c>
      <c r="B1569" s="69" t="s">
        <v>5145</v>
      </c>
      <c r="C1569" s="69" t="s">
        <v>5146</v>
      </c>
      <c r="D1569" s="69" t="s">
        <v>5147</v>
      </c>
      <c r="E1569" s="70" t="s">
        <v>4961</v>
      </c>
    </row>
    <row r="1570" spans="1:5" ht="15" x14ac:dyDescent="0.25">
      <c r="A1570" s="71">
        <v>2364</v>
      </c>
      <c r="B1570" s="69" t="s">
        <v>5148</v>
      </c>
      <c r="C1570" s="69" t="s">
        <v>5149</v>
      </c>
      <c r="D1570" s="69" t="s">
        <v>5150</v>
      </c>
      <c r="E1570" s="70" t="s">
        <v>4961</v>
      </c>
    </row>
    <row r="1571" spans="1:5" ht="15" x14ac:dyDescent="0.25">
      <c r="A1571" s="71">
        <v>2365</v>
      </c>
      <c r="B1571" s="69" t="s">
        <v>5151</v>
      </c>
      <c r="C1571" s="69" t="s">
        <v>5152</v>
      </c>
      <c r="D1571" s="69" t="s">
        <v>5153</v>
      </c>
      <c r="E1571" s="70" t="s">
        <v>4961</v>
      </c>
    </row>
    <row r="1572" spans="1:5" ht="15" x14ac:dyDescent="0.25">
      <c r="A1572" s="71">
        <v>2366</v>
      </c>
      <c r="B1572" s="69" t="s">
        <v>5154</v>
      </c>
      <c r="C1572" s="69" t="s">
        <v>5155</v>
      </c>
      <c r="D1572" s="69" t="s">
        <v>5156</v>
      </c>
      <c r="E1572" s="70" t="s">
        <v>4961</v>
      </c>
    </row>
    <row r="1573" spans="1:5" ht="15" x14ac:dyDescent="0.25">
      <c r="A1573" s="71">
        <v>2367</v>
      </c>
      <c r="B1573" s="69" t="s">
        <v>5157</v>
      </c>
      <c r="C1573" s="69" t="s">
        <v>5158</v>
      </c>
      <c r="D1573" s="69" t="s">
        <v>5159</v>
      </c>
      <c r="E1573" s="70" t="s">
        <v>4961</v>
      </c>
    </row>
    <row r="1574" spans="1:5" ht="15" x14ac:dyDescent="0.25">
      <c r="A1574" s="71">
        <v>2368</v>
      </c>
      <c r="B1574" s="69" t="s">
        <v>5160</v>
      </c>
      <c r="C1574" s="69" t="s">
        <v>5161</v>
      </c>
      <c r="D1574" s="69" t="s">
        <v>5162</v>
      </c>
      <c r="E1574" s="70" t="s">
        <v>4961</v>
      </c>
    </row>
    <row r="1575" spans="1:5" ht="15" x14ac:dyDescent="0.25">
      <c r="A1575" s="71">
        <v>2369</v>
      </c>
      <c r="B1575" s="69" t="s">
        <v>5163</v>
      </c>
      <c r="C1575" s="69" t="s">
        <v>5164</v>
      </c>
      <c r="D1575" s="69" t="s">
        <v>5165</v>
      </c>
      <c r="E1575" s="70" t="s">
        <v>4961</v>
      </c>
    </row>
    <row r="1576" spans="1:5" ht="15" x14ac:dyDescent="0.25">
      <c r="A1576" s="71">
        <v>2370</v>
      </c>
      <c r="B1576" s="69" t="s">
        <v>5166</v>
      </c>
      <c r="C1576" s="69" t="s">
        <v>5167</v>
      </c>
      <c r="D1576" s="69" t="s">
        <v>5168</v>
      </c>
      <c r="E1576" s="70" t="s">
        <v>4961</v>
      </c>
    </row>
    <row r="1577" spans="1:5" ht="15" x14ac:dyDescent="0.25">
      <c r="A1577" s="71">
        <v>2371</v>
      </c>
      <c r="B1577" s="69" t="s">
        <v>5169</v>
      </c>
      <c r="C1577" s="69" t="s">
        <v>5170</v>
      </c>
      <c r="D1577" s="69" t="s">
        <v>5171</v>
      </c>
      <c r="E1577" s="70" t="s">
        <v>4961</v>
      </c>
    </row>
    <row r="1578" spans="1:5" ht="30" x14ac:dyDescent="0.25">
      <c r="A1578" s="71">
        <v>2372</v>
      </c>
      <c r="B1578" s="69" t="s">
        <v>5172</v>
      </c>
      <c r="C1578" s="69" t="s">
        <v>5173</v>
      </c>
      <c r="D1578" s="69" t="s">
        <v>5174</v>
      </c>
      <c r="E1578" s="70" t="s">
        <v>4961</v>
      </c>
    </row>
    <row r="1579" spans="1:5" ht="15" x14ac:dyDescent="0.25">
      <c r="A1579" s="71">
        <v>2373</v>
      </c>
      <c r="B1579" s="69" t="s">
        <v>5175</v>
      </c>
      <c r="C1579" s="69" t="s">
        <v>5176</v>
      </c>
      <c r="D1579" s="69" t="s">
        <v>5177</v>
      </c>
      <c r="E1579" s="70" t="s">
        <v>4961</v>
      </c>
    </row>
    <row r="1580" spans="1:5" ht="15" x14ac:dyDescent="0.25">
      <c r="A1580" s="71">
        <v>2374</v>
      </c>
      <c r="B1580" s="69" t="s">
        <v>5178</v>
      </c>
      <c r="C1580" s="69" t="s">
        <v>5179</v>
      </c>
      <c r="D1580" s="69" t="s">
        <v>5180</v>
      </c>
      <c r="E1580" s="70" t="s">
        <v>4961</v>
      </c>
    </row>
    <row r="1581" spans="1:5" ht="15" x14ac:dyDescent="0.25">
      <c r="A1581" s="71">
        <v>2375</v>
      </c>
      <c r="B1581" s="69" t="s">
        <v>5181</v>
      </c>
      <c r="C1581" s="69" t="s">
        <v>5134</v>
      </c>
      <c r="D1581" s="69" t="s">
        <v>5182</v>
      </c>
      <c r="E1581" s="70" t="s">
        <v>4961</v>
      </c>
    </row>
    <row r="1582" spans="1:5" ht="15" x14ac:dyDescent="0.25">
      <c r="A1582" s="71">
        <v>2376</v>
      </c>
      <c r="B1582" s="69" t="s">
        <v>5183</v>
      </c>
      <c r="C1582" s="69" t="s">
        <v>5184</v>
      </c>
      <c r="D1582" s="69" t="s">
        <v>5185</v>
      </c>
      <c r="E1582" s="70" t="s">
        <v>4961</v>
      </c>
    </row>
    <row r="1583" spans="1:5" ht="15" x14ac:dyDescent="0.25">
      <c r="A1583" s="71">
        <v>2377</v>
      </c>
      <c r="B1583" s="69" t="s">
        <v>5186</v>
      </c>
      <c r="C1583" s="69" t="s">
        <v>5187</v>
      </c>
      <c r="D1583" s="69" t="s">
        <v>5188</v>
      </c>
      <c r="E1583" s="70" t="s">
        <v>4961</v>
      </c>
    </row>
    <row r="1584" spans="1:5" ht="15" x14ac:dyDescent="0.25">
      <c r="A1584" s="71">
        <v>2378</v>
      </c>
      <c r="B1584" s="72" t="s">
        <v>5189</v>
      </c>
      <c r="C1584" s="72" t="s">
        <v>5190</v>
      </c>
      <c r="D1584" s="72" t="s">
        <v>5191</v>
      </c>
      <c r="E1584" s="70" t="s">
        <v>4961</v>
      </c>
    </row>
    <row r="1585" spans="1:5" ht="15" x14ac:dyDescent="0.25">
      <c r="A1585" s="71">
        <v>2379</v>
      </c>
      <c r="B1585" s="69" t="s">
        <v>5192</v>
      </c>
      <c r="C1585" s="69" t="s">
        <v>5193</v>
      </c>
      <c r="D1585" s="69" t="s">
        <v>5194</v>
      </c>
      <c r="E1585" s="70" t="s">
        <v>4961</v>
      </c>
    </row>
    <row r="1586" spans="1:5" ht="15" x14ac:dyDescent="0.25">
      <c r="A1586" s="71">
        <v>2380</v>
      </c>
      <c r="B1586" s="69" t="s">
        <v>5195</v>
      </c>
      <c r="C1586" s="69" t="s">
        <v>5196</v>
      </c>
      <c r="D1586" s="69" t="s">
        <v>5197</v>
      </c>
      <c r="E1586" s="70" t="s">
        <v>4961</v>
      </c>
    </row>
    <row r="1587" spans="1:5" ht="15" x14ac:dyDescent="0.25">
      <c r="A1587" s="71">
        <v>2381</v>
      </c>
      <c r="B1587" s="69" t="s">
        <v>5198</v>
      </c>
      <c r="C1587" s="69" t="s">
        <v>5199</v>
      </c>
      <c r="D1587" s="69" t="s">
        <v>5200</v>
      </c>
      <c r="E1587" s="70" t="s">
        <v>4961</v>
      </c>
    </row>
    <row r="1588" spans="1:5" ht="15" x14ac:dyDescent="0.25">
      <c r="A1588" s="71">
        <v>2382</v>
      </c>
      <c r="B1588" s="69" t="s">
        <v>5201</v>
      </c>
      <c r="C1588" s="69" t="s">
        <v>5202</v>
      </c>
      <c r="D1588" s="69" t="s">
        <v>5203</v>
      </c>
      <c r="E1588" s="70" t="s">
        <v>4961</v>
      </c>
    </row>
    <row r="1589" spans="1:5" ht="15" x14ac:dyDescent="0.25">
      <c r="A1589" s="71">
        <v>2383</v>
      </c>
      <c r="B1589" s="69" t="s">
        <v>5204</v>
      </c>
      <c r="C1589" s="69" t="s">
        <v>5205</v>
      </c>
      <c r="D1589" s="69" t="s">
        <v>5206</v>
      </c>
      <c r="E1589" s="70" t="s">
        <v>4961</v>
      </c>
    </row>
    <row r="1590" spans="1:5" ht="15" x14ac:dyDescent="0.25">
      <c r="A1590" s="71">
        <v>2384</v>
      </c>
      <c r="B1590" s="69" t="s">
        <v>5207</v>
      </c>
      <c r="C1590" s="69" t="s">
        <v>5208</v>
      </c>
      <c r="D1590" s="69" t="s">
        <v>5209</v>
      </c>
      <c r="E1590" s="70" t="s">
        <v>4961</v>
      </c>
    </row>
    <row r="1591" spans="1:5" ht="15" x14ac:dyDescent="0.25">
      <c r="A1591" s="71">
        <v>2385</v>
      </c>
      <c r="B1591" s="69" t="s">
        <v>5210</v>
      </c>
      <c r="C1591" s="69" t="s">
        <v>5211</v>
      </c>
      <c r="D1591" s="69" t="s">
        <v>5212</v>
      </c>
      <c r="E1591" s="70" t="s">
        <v>4961</v>
      </c>
    </row>
    <row r="1592" spans="1:5" ht="15" x14ac:dyDescent="0.25">
      <c r="A1592" s="71">
        <v>2386</v>
      </c>
      <c r="B1592" s="69" t="s">
        <v>5213</v>
      </c>
      <c r="C1592" s="69" t="s">
        <v>5214</v>
      </c>
      <c r="D1592" s="69" t="s">
        <v>5215</v>
      </c>
      <c r="E1592" s="70" t="s">
        <v>4961</v>
      </c>
    </row>
    <row r="1593" spans="1:5" ht="15" x14ac:dyDescent="0.25">
      <c r="A1593" s="71">
        <v>2387</v>
      </c>
      <c r="B1593" s="69" t="s">
        <v>5216</v>
      </c>
      <c r="C1593" s="69" t="s">
        <v>5217</v>
      </c>
      <c r="D1593" s="69" t="s">
        <v>5218</v>
      </c>
      <c r="E1593" s="70" t="s">
        <v>4961</v>
      </c>
    </row>
    <row r="1594" spans="1:5" ht="15" x14ac:dyDescent="0.25">
      <c r="A1594" s="71">
        <v>2388</v>
      </c>
      <c r="B1594" s="69" t="s">
        <v>5219</v>
      </c>
      <c r="C1594" s="69" t="s">
        <v>5220</v>
      </c>
      <c r="D1594" s="69" t="s">
        <v>5221</v>
      </c>
      <c r="E1594" s="70" t="s">
        <v>4961</v>
      </c>
    </row>
    <row r="1595" spans="1:5" ht="15" x14ac:dyDescent="0.25">
      <c r="A1595" s="71">
        <v>2389</v>
      </c>
      <c r="B1595" s="69" t="s">
        <v>5222</v>
      </c>
      <c r="C1595" s="69" t="s">
        <v>5223</v>
      </c>
      <c r="D1595" s="69" t="s">
        <v>5224</v>
      </c>
      <c r="E1595" s="70" t="s">
        <v>4961</v>
      </c>
    </row>
    <row r="1596" spans="1:5" ht="15" x14ac:dyDescent="0.25">
      <c r="A1596" s="71">
        <v>2390</v>
      </c>
      <c r="B1596" s="69" t="s">
        <v>5225</v>
      </c>
      <c r="C1596" s="69" t="s">
        <v>5226</v>
      </c>
      <c r="D1596" s="69" t="s">
        <v>5227</v>
      </c>
      <c r="E1596" s="70" t="s">
        <v>4961</v>
      </c>
    </row>
    <row r="1597" spans="1:5" ht="15" x14ac:dyDescent="0.25">
      <c r="A1597" s="71">
        <v>2391</v>
      </c>
      <c r="B1597" s="69" t="s">
        <v>5228</v>
      </c>
      <c r="C1597" s="69" t="s">
        <v>5229</v>
      </c>
      <c r="D1597" s="69" t="s">
        <v>5230</v>
      </c>
      <c r="E1597" s="70" t="s">
        <v>4961</v>
      </c>
    </row>
    <row r="1598" spans="1:5" ht="15" x14ac:dyDescent="0.25">
      <c r="A1598" s="71">
        <v>2392</v>
      </c>
      <c r="B1598" s="69" t="s">
        <v>5231</v>
      </c>
      <c r="C1598" s="69" t="s">
        <v>5232</v>
      </c>
      <c r="D1598" s="69" t="s">
        <v>5233</v>
      </c>
      <c r="E1598" s="70" t="s">
        <v>4961</v>
      </c>
    </row>
    <row r="1599" spans="1:5" ht="15" x14ac:dyDescent="0.25">
      <c r="A1599" s="71">
        <v>2393</v>
      </c>
      <c r="B1599" s="69" t="s">
        <v>5234</v>
      </c>
      <c r="C1599" s="69" t="s">
        <v>5235</v>
      </c>
      <c r="D1599" s="69" t="s">
        <v>5236</v>
      </c>
      <c r="E1599" s="70" t="s">
        <v>4961</v>
      </c>
    </row>
    <row r="1600" spans="1:5" ht="15" x14ac:dyDescent="0.25">
      <c r="A1600" s="71">
        <v>2394</v>
      </c>
      <c r="B1600" s="69" t="s">
        <v>5237</v>
      </c>
      <c r="C1600" s="69" t="s">
        <v>5238</v>
      </c>
      <c r="D1600" s="69" t="s">
        <v>5239</v>
      </c>
      <c r="E1600" s="70" t="s">
        <v>4961</v>
      </c>
    </row>
    <row r="1601" spans="1:5" ht="15" x14ac:dyDescent="0.25">
      <c r="A1601" s="71">
        <v>2395</v>
      </c>
      <c r="B1601" s="69" t="s">
        <v>5240</v>
      </c>
      <c r="C1601" s="69" t="s">
        <v>5241</v>
      </c>
      <c r="D1601" s="69" t="s">
        <v>5242</v>
      </c>
      <c r="E1601" s="70" t="s">
        <v>4961</v>
      </c>
    </row>
    <row r="1602" spans="1:5" ht="15" x14ac:dyDescent="0.25">
      <c r="A1602" s="71">
        <v>2396</v>
      </c>
      <c r="B1602" s="69" t="s">
        <v>5243</v>
      </c>
      <c r="C1602" s="69" t="s">
        <v>5244</v>
      </c>
      <c r="D1602" s="69" t="s">
        <v>5245</v>
      </c>
      <c r="E1602" s="70" t="s">
        <v>4961</v>
      </c>
    </row>
    <row r="1603" spans="1:5" ht="15" x14ac:dyDescent="0.25">
      <c r="A1603" s="71">
        <v>2397</v>
      </c>
      <c r="B1603" s="69" t="s">
        <v>5246</v>
      </c>
      <c r="C1603" s="69" t="s">
        <v>5247</v>
      </c>
      <c r="D1603" s="69" t="s">
        <v>5248</v>
      </c>
      <c r="E1603" s="70" t="s">
        <v>4961</v>
      </c>
    </row>
    <row r="1604" spans="1:5" ht="15" x14ac:dyDescent="0.25">
      <c r="A1604" s="71">
        <v>2398</v>
      </c>
      <c r="B1604" s="69" t="s">
        <v>5249</v>
      </c>
      <c r="C1604" s="69" t="s">
        <v>5250</v>
      </c>
      <c r="D1604" s="69" t="s">
        <v>5251</v>
      </c>
      <c r="E1604" s="70" t="s">
        <v>4961</v>
      </c>
    </row>
    <row r="1605" spans="1:5" ht="15" x14ac:dyDescent="0.25">
      <c r="A1605" s="71">
        <v>2399</v>
      </c>
      <c r="B1605" s="69" t="s">
        <v>5252</v>
      </c>
      <c r="C1605" s="69" t="s">
        <v>5253</v>
      </c>
      <c r="D1605" s="69" t="s">
        <v>5254</v>
      </c>
      <c r="E1605" s="70" t="s">
        <v>4961</v>
      </c>
    </row>
    <row r="1606" spans="1:5" ht="15" x14ac:dyDescent="0.25">
      <c r="A1606" s="71">
        <v>2400</v>
      </c>
      <c r="B1606" s="69" t="s">
        <v>5255</v>
      </c>
      <c r="C1606" s="69" t="s">
        <v>5256</v>
      </c>
      <c r="D1606" s="69" t="s">
        <v>5257</v>
      </c>
      <c r="E1606" s="70" t="s">
        <v>4961</v>
      </c>
    </row>
    <row r="1607" spans="1:5" ht="15" x14ac:dyDescent="0.25">
      <c r="A1607" s="71">
        <v>2401</v>
      </c>
      <c r="B1607" s="69" t="s">
        <v>5258</v>
      </c>
      <c r="C1607" s="69" t="s">
        <v>5259</v>
      </c>
      <c r="D1607" s="69" t="s">
        <v>5260</v>
      </c>
      <c r="E1607" s="70" t="s">
        <v>4961</v>
      </c>
    </row>
    <row r="1608" spans="1:5" ht="15" x14ac:dyDescent="0.25">
      <c r="A1608" s="71">
        <v>2402</v>
      </c>
      <c r="B1608" s="69" t="s">
        <v>5261</v>
      </c>
      <c r="C1608" s="69" t="s">
        <v>5262</v>
      </c>
      <c r="D1608" s="69" t="s">
        <v>5263</v>
      </c>
      <c r="E1608" s="70" t="s">
        <v>4961</v>
      </c>
    </row>
    <row r="1609" spans="1:5" ht="15" x14ac:dyDescent="0.25">
      <c r="A1609" s="71">
        <v>2403</v>
      </c>
      <c r="B1609" s="69" t="s">
        <v>5264</v>
      </c>
      <c r="C1609" s="69" t="s">
        <v>5265</v>
      </c>
      <c r="D1609" s="69" t="s">
        <v>5266</v>
      </c>
      <c r="E1609" s="70" t="s">
        <v>4961</v>
      </c>
    </row>
    <row r="1610" spans="1:5" ht="15" x14ac:dyDescent="0.25">
      <c r="A1610" s="71">
        <v>2404</v>
      </c>
      <c r="B1610" s="69" t="s">
        <v>5267</v>
      </c>
      <c r="C1610" s="69" t="s">
        <v>5268</v>
      </c>
      <c r="D1610" s="69" t="s">
        <v>5269</v>
      </c>
      <c r="E1610" s="70" t="s">
        <v>4961</v>
      </c>
    </row>
    <row r="1611" spans="1:5" ht="15" x14ac:dyDescent="0.25">
      <c r="A1611" s="71">
        <v>2405</v>
      </c>
      <c r="B1611" s="69" t="s">
        <v>5270</v>
      </c>
      <c r="C1611" s="69" t="s">
        <v>5271</v>
      </c>
      <c r="D1611" s="69" t="s">
        <v>5272</v>
      </c>
      <c r="E1611" s="70" t="s">
        <v>4961</v>
      </c>
    </row>
    <row r="1612" spans="1:5" ht="15" x14ac:dyDescent="0.25">
      <c r="A1612" s="71">
        <v>2406</v>
      </c>
      <c r="B1612" s="69" t="s">
        <v>5273</v>
      </c>
      <c r="C1612" s="69" t="s">
        <v>5274</v>
      </c>
      <c r="D1612" s="69" t="s">
        <v>5275</v>
      </c>
      <c r="E1612" s="70" t="s">
        <v>4961</v>
      </c>
    </row>
    <row r="1613" spans="1:5" ht="15" x14ac:dyDescent="0.25">
      <c r="A1613" s="71">
        <v>2407</v>
      </c>
      <c r="B1613" s="69" t="s">
        <v>5276</v>
      </c>
      <c r="C1613" s="69" t="s">
        <v>5277</v>
      </c>
      <c r="D1613" s="69" t="s">
        <v>5278</v>
      </c>
      <c r="E1613" s="70" t="s">
        <v>4961</v>
      </c>
    </row>
    <row r="1614" spans="1:5" ht="15" x14ac:dyDescent="0.25">
      <c r="A1614" s="71">
        <v>2408</v>
      </c>
      <c r="B1614" s="69" t="s">
        <v>5279</v>
      </c>
      <c r="C1614" s="69" t="s">
        <v>5280</v>
      </c>
      <c r="D1614" s="69" t="s">
        <v>5281</v>
      </c>
      <c r="E1614" s="70" t="s">
        <v>4961</v>
      </c>
    </row>
    <row r="1615" spans="1:5" ht="15" x14ac:dyDescent="0.25">
      <c r="A1615" s="71">
        <v>2409</v>
      </c>
      <c r="B1615" s="69" t="s">
        <v>5282</v>
      </c>
      <c r="C1615" s="69" t="s">
        <v>5283</v>
      </c>
      <c r="D1615" s="69" t="s">
        <v>5284</v>
      </c>
      <c r="E1615" s="70" t="s">
        <v>4961</v>
      </c>
    </row>
    <row r="1616" spans="1:5" ht="15" x14ac:dyDescent="0.25">
      <c r="A1616" s="71">
        <v>2410</v>
      </c>
      <c r="B1616" s="69" t="s">
        <v>5285</v>
      </c>
      <c r="C1616" s="69" t="s">
        <v>5286</v>
      </c>
      <c r="D1616" s="69" t="s">
        <v>5287</v>
      </c>
      <c r="E1616" s="70" t="s">
        <v>4961</v>
      </c>
    </row>
    <row r="1617" spans="1:5" ht="15" x14ac:dyDescent="0.25">
      <c r="A1617" s="71">
        <v>2411</v>
      </c>
      <c r="B1617" s="69" t="s">
        <v>5288</v>
      </c>
      <c r="C1617" s="69" t="s">
        <v>5289</v>
      </c>
      <c r="D1617" s="69" t="s">
        <v>5290</v>
      </c>
      <c r="E1617" s="70" t="s">
        <v>4961</v>
      </c>
    </row>
    <row r="1618" spans="1:5" ht="15" x14ac:dyDescent="0.25">
      <c r="A1618" s="71">
        <v>2412</v>
      </c>
      <c r="B1618" s="69" t="s">
        <v>5291</v>
      </c>
      <c r="C1618" s="69" t="s">
        <v>5292</v>
      </c>
      <c r="D1618" s="69" t="s">
        <v>5293</v>
      </c>
      <c r="E1618" s="70" t="s">
        <v>4961</v>
      </c>
    </row>
    <row r="1619" spans="1:5" ht="15" x14ac:dyDescent="0.25">
      <c r="A1619" s="71">
        <v>2413</v>
      </c>
      <c r="B1619" s="69" t="s">
        <v>5294</v>
      </c>
      <c r="C1619" s="69" t="s">
        <v>5295</v>
      </c>
      <c r="D1619" s="69" t="s">
        <v>5296</v>
      </c>
      <c r="E1619" s="70" t="s">
        <v>4961</v>
      </c>
    </row>
    <row r="1620" spans="1:5" ht="15" x14ac:dyDescent="0.25">
      <c r="A1620" s="71">
        <v>2414</v>
      </c>
      <c r="B1620" s="69" t="s">
        <v>5297</v>
      </c>
      <c r="C1620" s="69" t="s">
        <v>5298</v>
      </c>
      <c r="D1620" s="69" t="s">
        <v>5299</v>
      </c>
      <c r="E1620" s="70" t="s">
        <v>4961</v>
      </c>
    </row>
    <row r="1621" spans="1:5" ht="15" x14ac:dyDescent="0.25">
      <c r="A1621" s="71">
        <v>2415</v>
      </c>
      <c r="B1621" s="69" t="s">
        <v>5300</v>
      </c>
      <c r="C1621" s="69" t="s">
        <v>5301</v>
      </c>
      <c r="D1621" s="69" t="s">
        <v>5302</v>
      </c>
      <c r="E1621" s="70" t="s">
        <v>4961</v>
      </c>
    </row>
    <row r="1622" spans="1:5" ht="15" x14ac:dyDescent="0.25">
      <c r="A1622" s="71">
        <v>2416</v>
      </c>
      <c r="B1622" s="69" t="s">
        <v>5303</v>
      </c>
      <c r="C1622" s="69" t="s">
        <v>5304</v>
      </c>
      <c r="D1622" s="69" t="s">
        <v>5305</v>
      </c>
      <c r="E1622" s="70" t="s">
        <v>4961</v>
      </c>
    </row>
    <row r="1623" spans="1:5" ht="15" x14ac:dyDescent="0.25">
      <c r="A1623" s="71">
        <v>2417</v>
      </c>
      <c r="B1623" s="69" t="s">
        <v>5306</v>
      </c>
      <c r="C1623" s="69" t="s">
        <v>5307</v>
      </c>
      <c r="D1623" s="69" t="s">
        <v>5308</v>
      </c>
      <c r="E1623" s="70" t="s">
        <v>4961</v>
      </c>
    </row>
    <row r="1624" spans="1:5" ht="15" x14ac:dyDescent="0.25">
      <c r="A1624" s="71">
        <v>2418</v>
      </c>
      <c r="B1624" s="69" t="s">
        <v>5309</v>
      </c>
      <c r="C1624" s="69" t="s">
        <v>5310</v>
      </c>
      <c r="D1624" s="69" t="s">
        <v>5311</v>
      </c>
      <c r="E1624" s="70" t="s">
        <v>4961</v>
      </c>
    </row>
    <row r="1625" spans="1:5" ht="15" x14ac:dyDescent="0.25">
      <c r="A1625" s="71">
        <v>2419</v>
      </c>
      <c r="B1625" s="69" t="s">
        <v>5312</v>
      </c>
      <c r="C1625" s="69" t="s">
        <v>5313</v>
      </c>
      <c r="D1625" s="69" t="s">
        <v>5314</v>
      </c>
      <c r="E1625" s="70" t="s">
        <v>4961</v>
      </c>
    </row>
    <row r="1626" spans="1:5" ht="15" x14ac:dyDescent="0.25">
      <c r="A1626" s="71">
        <v>2420</v>
      </c>
      <c r="B1626" s="69" t="s">
        <v>5315</v>
      </c>
      <c r="C1626" s="69" t="s">
        <v>5316</v>
      </c>
      <c r="D1626" s="69" t="s">
        <v>5317</v>
      </c>
      <c r="E1626" s="70" t="s">
        <v>4961</v>
      </c>
    </row>
    <row r="1627" spans="1:5" ht="15" x14ac:dyDescent="0.25">
      <c r="A1627" s="71">
        <v>2421</v>
      </c>
      <c r="B1627" s="69" t="s">
        <v>5318</v>
      </c>
      <c r="C1627" s="69" t="s">
        <v>5319</v>
      </c>
      <c r="D1627" s="69" t="s">
        <v>5320</v>
      </c>
      <c r="E1627" s="70" t="s">
        <v>4961</v>
      </c>
    </row>
    <row r="1628" spans="1:5" ht="15" x14ac:dyDescent="0.25">
      <c r="A1628" s="71">
        <v>2422</v>
      </c>
      <c r="B1628" s="69" t="s">
        <v>5321</v>
      </c>
      <c r="C1628" s="69" t="s">
        <v>5322</v>
      </c>
      <c r="D1628" s="69" t="s">
        <v>5323</v>
      </c>
      <c r="E1628" s="70" t="s">
        <v>4961</v>
      </c>
    </row>
    <row r="1629" spans="1:5" ht="15" x14ac:dyDescent="0.25">
      <c r="A1629" s="71">
        <v>2423</v>
      </c>
      <c r="B1629" s="69" t="s">
        <v>5324</v>
      </c>
      <c r="C1629" s="69" t="s">
        <v>5325</v>
      </c>
      <c r="D1629" s="69" t="s">
        <v>5326</v>
      </c>
      <c r="E1629" s="70" t="s">
        <v>4961</v>
      </c>
    </row>
    <row r="1630" spans="1:5" ht="15" x14ac:dyDescent="0.25">
      <c r="A1630" s="71">
        <v>2424</v>
      </c>
      <c r="B1630" s="69" t="s">
        <v>5327</v>
      </c>
      <c r="C1630" s="69" t="s">
        <v>5328</v>
      </c>
      <c r="D1630" s="69" t="s">
        <v>5329</v>
      </c>
      <c r="E1630" s="70" t="s">
        <v>4961</v>
      </c>
    </row>
    <row r="1631" spans="1:5" ht="15" x14ac:dyDescent="0.25">
      <c r="A1631" s="71">
        <v>2425</v>
      </c>
      <c r="B1631" s="69" t="s">
        <v>5330</v>
      </c>
      <c r="C1631" s="69" t="s">
        <v>5331</v>
      </c>
      <c r="D1631" s="69" t="s">
        <v>5332</v>
      </c>
      <c r="E1631" s="70" t="s">
        <v>4961</v>
      </c>
    </row>
    <row r="1632" spans="1:5" ht="15" x14ac:dyDescent="0.25">
      <c r="A1632" s="71">
        <v>2426</v>
      </c>
      <c r="B1632" s="69" t="s">
        <v>5333</v>
      </c>
      <c r="C1632" s="69" t="s">
        <v>5334</v>
      </c>
      <c r="D1632" s="69" t="s">
        <v>5335</v>
      </c>
      <c r="E1632" s="70" t="s">
        <v>4961</v>
      </c>
    </row>
    <row r="1633" spans="1:5" ht="15" x14ac:dyDescent="0.25">
      <c r="A1633" s="71">
        <v>2427</v>
      </c>
      <c r="B1633" s="69" t="s">
        <v>5336</v>
      </c>
      <c r="C1633" s="69" t="s">
        <v>5337</v>
      </c>
      <c r="D1633" s="69" t="s">
        <v>5338</v>
      </c>
      <c r="E1633" s="70" t="s">
        <v>4961</v>
      </c>
    </row>
    <row r="1634" spans="1:5" ht="15" x14ac:dyDescent="0.25">
      <c r="A1634" s="71">
        <v>2428</v>
      </c>
      <c r="B1634" s="69" t="s">
        <v>5339</v>
      </c>
      <c r="C1634" s="69" t="s">
        <v>5340</v>
      </c>
      <c r="D1634" s="69" t="s">
        <v>5341</v>
      </c>
      <c r="E1634" s="70" t="s">
        <v>4961</v>
      </c>
    </row>
    <row r="1635" spans="1:5" ht="15" x14ac:dyDescent="0.25">
      <c r="A1635" s="71">
        <v>2429</v>
      </c>
      <c r="B1635" s="69" t="s">
        <v>5342</v>
      </c>
      <c r="C1635" s="69" t="s">
        <v>5343</v>
      </c>
      <c r="D1635" s="69" t="s">
        <v>5344</v>
      </c>
      <c r="E1635" s="70" t="s">
        <v>4961</v>
      </c>
    </row>
    <row r="1636" spans="1:5" ht="15" x14ac:dyDescent="0.25">
      <c r="A1636" s="71">
        <v>2430</v>
      </c>
      <c r="B1636" s="69" t="s">
        <v>5345</v>
      </c>
      <c r="C1636" s="69" t="s">
        <v>5346</v>
      </c>
      <c r="D1636" s="69" t="s">
        <v>5347</v>
      </c>
      <c r="E1636" s="70" t="s">
        <v>4961</v>
      </c>
    </row>
    <row r="1637" spans="1:5" ht="15" x14ac:dyDescent="0.25">
      <c r="A1637" s="71">
        <v>2431</v>
      </c>
      <c r="B1637" s="69" t="s">
        <v>5348</v>
      </c>
      <c r="C1637" s="69" t="s">
        <v>5349</v>
      </c>
      <c r="D1637" s="69" t="s">
        <v>5350</v>
      </c>
      <c r="E1637" s="70" t="s">
        <v>4961</v>
      </c>
    </row>
    <row r="1638" spans="1:5" ht="15" x14ac:dyDescent="0.25">
      <c r="A1638" s="71">
        <v>2432</v>
      </c>
      <c r="B1638" s="69" t="s">
        <v>5351</v>
      </c>
      <c r="C1638" s="69" t="s">
        <v>5352</v>
      </c>
      <c r="D1638" s="69" t="s">
        <v>5353</v>
      </c>
      <c r="E1638" s="70" t="s">
        <v>4961</v>
      </c>
    </row>
    <row r="1639" spans="1:5" ht="15" x14ac:dyDescent="0.25">
      <c r="A1639" s="71">
        <v>2433</v>
      </c>
      <c r="B1639" s="69" t="s">
        <v>5354</v>
      </c>
      <c r="C1639" s="69" t="s">
        <v>5355</v>
      </c>
      <c r="D1639" s="69" t="s">
        <v>5356</v>
      </c>
      <c r="E1639" s="70" t="s">
        <v>4961</v>
      </c>
    </row>
    <row r="1640" spans="1:5" ht="15" x14ac:dyDescent="0.25">
      <c r="A1640" s="71">
        <v>2434</v>
      </c>
      <c r="B1640" s="69" t="s">
        <v>5357</v>
      </c>
      <c r="C1640" s="69" t="s">
        <v>5358</v>
      </c>
      <c r="D1640" s="69" t="s">
        <v>5359</v>
      </c>
      <c r="E1640" s="70" t="s">
        <v>4961</v>
      </c>
    </row>
    <row r="1641" spans="1:5" ht="15" x14ac:dyDescent="0.25">
      <c r="A1641" s="71">
        <v>2435</v>
      </c>
      <c r="B1641" s="69" t="s">
        <v>5360</v>
      </c>
      <c r="C1641" s="69" t="s">
        <v>5361</v>
      </c>
      <c r="D1641" s="69" t="s">
        <v>5362</v>
      </c>
      <c r="E1641" s="70" t="s">
        <v>4961</v>
      </c>
    </row>
    <row r="1642" spans="1:5" ht="15" x14ac:dyDescent="0.25">
      <c r="A1642" s="71">
        <v>2436</v>
      </c>
      <c r="B1642" s="69" t="s">
        <v>5363</v>
      </c>
      <c r="C1642" s="69" t="s">
        <v>5364</v>
      </c>
      <c r="D1642" s="69" t="s">
        <v>5365</v>
      </c>
      <c r="E1642" s="70" t="s">
        <v>4961</v>
      </c>
    </row>
    <row r="1643" spans="1:5" ht="15" x14ac:dyDescent="0.25">
      <c r="A1643" s="71">
        <v>2437</v>
      </c>
      <c r="B1643" s="69" t="s">
        <v>5366</v>
      </c>
      <c r="C1643" s="69" t="s">
        <v>5367</v>
      </c>
      <c r="D1643" s="69" t="s">
        <v>5368</v>
      </c>
      <c r="E1643" s="70" t="s">
        <v>4961</v>
      </c>
    </row>
    <row r="1644" spans="1:5" ht="15" x14ac:dyDescent="0.25">
      <c r="A1644" s="71">
        <v>2438</v>
      </c>
      <c r="B1644" s="69" t="s">
        <v>5369</v>
      </c>
      <c r="C1644" s="69" t="s">
        <v>5370</v>
      </c>
      <c r="D1644" s="69" t="s">
        <v>5371</v>
      </c>
      <c r="E1644" s="70" t="s">
        <v>4961</v>
      </c>
    </row>
    <row r="1645" spans="1:5" ht="15" x14ac:dyDescent="0.25">
      <c r="A1645" s="71">
        <v>2439</v>
      </c>
      <c r="B1645" s="69" t="s">
        <v>5372</v>
      </c>
      <c r="C1645" s="69" t="s">
        <v>5373</v>
      </c>
      <c r="D1645" s="69" t="s">
        <v>5374</v>
      </c>
      <c r="E1645" s="70" t="s">
        <v>4961</v>
      </c>
    </row>
    <row r="1646" spans="1:5" ht="15" x14ac:dyDescent="0.25">
      <c r="A1646" s="71">
        <v>2440</v>
      </c>
      <c r="B1646" s="69" t="s">
        <v>5375</v>
      </c>
      <c r="C1646" s="69" t="s">
        <v>5376</v>
      </c>
      <c r="D1646" s="69" t="s">
        <v>5377</v>
      </c>
      <c r="E1646" s="70" t="s">
        <v>4961</v>
      </c>
    </row>
    <row r="1647" spans="1:5" ht="15" x14ac:dyDescent="0.25">
      <c r="A1647" s="71">
        <v>2441</v>
      </c>
      <c r="B1647" s="69" t="s">
        <v>5378</v>
      </c>
      <c r="C1647" s="69" t="s">
        <v>5379</v>
      </c>
      <c r="D1647" s="69" t="s">
        <v>5380</v>
      </c>
      <c r="E1647" s="70" t="s">
        <v>4961</v>
      </c>
    </row>
    <row r="1648" spans="1:5" ht="15" x14ac:dyDescent="0.25">
      <c r="A1648" s="71">
        <v>2442</v>
      </c>
      <c r="B1648" s="69" t="s">
        <v>5381</v>
      </c>
      <c r="C1648" s="69" t="s">
        <v>5382</v>
      </c>
      <c r="D1648" s="69" t="s">
        <v>5383</v>
      </c>
      <c r="E1648" s="70" t="s">
        <v>4961</v>
      </c>
    </row>
    <row r="1649" spans="1:5" ht="15" x14ac:dyDescent="0.25">
      <c r="A1649" s="71">
        <v>2443</v>
      </c>
      <c r="B1649" s="69" t="s">
        <v>5384</v>
      </c>
      <c r="C1649" s="69" t="s">
        <v>5385</v>
      </c>
      <c r="D1649" s="69" t="s">
        <v>5386</v>
      </c>
      <c r="E1649" s="70" t="s">
        <v>4961</v>
      </c>
    </row>
    <row r="1650" spans="1:5" ht="15" x14ac:dyDescent="0.25">
      <c r="A1650" s="71">
        <v>2444</v>
      </c>
      <c r="B1650" s="69" t="s">
        <v>5387</v>
      </c>
      <c r="C1650" s="69" t="s">
        <v>5388</v>
      </c>
      <c r="D1650" s="69" t="s">
        <v>5388</v>
      </c>
      <c r="E1650" s="70" t="s">
        <v>4961</v>
      </c>
    </row>
    <row r="1651" spans="1:5" ht="15" x14ac:dyDescent="0.25">
      <c r="A1651" s="71">
        <v>2445</v>
      </c>
      <c r="B1651" s="69" t="s">
        <v>5389</v>
      </c>
      <c r="C1651" s="69" t="s">
        <v>5390</v>
      </c>
      <c r="D1651" s="69" t="s">
        <v>5391</v>
      </c>
      <c r="E1651" s="70" t="s">
        <v>4961</v>
      </c>
    </row>
    <row r="1652" spans="1:5" ht="15" x14ac:dyDescent="0.25">
      <c r="A1652" s="71">
        <v>2446</v>
      </c>
      <c r="B1652" s="69" t="s">
        <v>5392</v>
      </c>
      <c r="C1652" s="69" t="s">
        <v>5393</v>
      </c>
      <c r="D1652" s="69" t="s">
        <v>5394</v>
      </c>
      <c r="E1652" s="70" t="s">
        <v>4961</v>
      </c>
    </row>
    <row r="1653" spans="1:5" ht="15" x14ac:dyDescent="0.25">
      <c r="A1653" s="71">
        <v>2447</v>
      </c>
      <c r="B1653" s="69" t="s">
        <v>5395</v>
      </c>
      <c r="C1653" s="69" t="s">
        <v>5396</v>
      </c>
      <c r="D1653" s="69" t="s">
        <v>5397</v>
      </c>
      <c r="E1653" s="70" t="s">
        <v>4961</v>
      </c>
    </row>
    <row r="1654" spans="1:5" ht="15" x14ac:dyDescent="0.25">
      <c r="A1654" s="71">
        <v>2448</v>
      </c>
      <c r="B1654" s="69" t="s">
        <v>5398</v>
      </c>
      <c r="C1654" s="69" t="s">
        <v>5399</v>
      </c>
      <c r="D1654" s="69" t="s">
        <v>5400</v>
      </c>
      <c r="E1654" s="70" t="s">
        <v>4961</v>
      </c>
    </row>
    <row r="1655" spans="1:5" ht="15" x14ac:dyDescent="0.25">
      <c r="A1655" s="71">
        <v>2449</v>
      </c>
      <c r="B1655" s="69" t="s">
        <v>5401</v>
      </c>
      <c r="C1655" s="69" t="s">
        <v>5402</v>
      </c>
      <c r="D1655" s="69" t="s">
        <v>5403</v>
      </c>
      <c r="E1655" s="70" t="s">
        <v>4961</v>
      </c>
    </row>
    <row r="1656" spans="1:5" ht="15" x14ac:dyDescent="0.25">
      <c r="A1656" s="71">
        <v>2450</v>
      </c>
      <c r="B1656" s="69" t="s">
        <v>5404</v>
      </c>
      <c r="C1656" s="69" t="s">
        <v>5405</v>
      </c>
      <c r="D1656" s="69" t="s">
        <v>5406</v>
      </c>
      <c r="E1656" s="70" t="s">
        <v>4961</v>
      </c>
    </row>
    <row r="1657" spans="1:5" ht="15" x14ac:dyDescent="0.25">
      <c r="A1657" s="71">
        <v>2451</v>
      </c>
      <c r="B1657" s="69" t="s">
        <v>5407</v>
      </c>
      <c r="C1657" s="69" t="s">
        <v>5408</v>
      </c>
      <c r="D1657" s="69" t="s">
        <v>5409</v>
      </c>
      <c r="E1657" s="70" t="s">
        <v>4961</v>
      </c>
    </row>
    <row r="1658" spans="1:5" ht="15" x14ac:dyDescent="0.25">
      <c r="A1658" s="71">
        <v>2452</v>
      </c>
      <c r="B1658" s="69" t="s">
        <v>5410</v>
      </c>
      <c r="C1658" s="69" t="s">
        <v>5411</v>
      </c>
      <c r="D1658" s="69" t="s">
        <v>5412</v>
      </c>
      <c r="E1658" s="70" t="s">
        <v>4961</v>
      </c>
    </row>
    <row r="1659" spans="1:5" ht="15" x14ac:dyDescent="0.25">
      <c r="A1659" s="71">
        <v>2453</v>
      </c>
      <c r="B1659" s="69" t="s">
        <v>5413</v>
      </c>
      <c r="C1659" s="69" t="s">
        <v>5414</v>
      </c>
      <c r="D1659" s="69" t="s">
        <v>5415</v>
      </c>
      <c r="E1659" s="70" t="s">
        <v>4961</v>
      </c>
    </row>
    <row r="1660" spans="1:5" ht="15" x14ac:dyDescent="0.25">
      <c r="A1660" s="71">
        <v>2454</v>
      </c>
      <c r="B1660" s="69" t="s">
        <v>5416</v>
      </c>
      <c r="C1660" s="69" t="s">
        <v>5417</v>
      </c>
      <c r="D1660" s="69" t="s">
        <v>5418</v>
      </c>
      <c r="E1660" s="70" t="s">
        <v>4961</v>
      </c>
    </row>
    <row r="1661" spans="1:5" ht="15" x14ac:dyDescent="0.25">
      <c r="A1661" s="71">
        <v>2455</v>
      </c>
      <c r="B1661" s="69" t="s">
        <v>5419</v>
      </c>
      <c r="C1661" s="69" t="s">
        <v>5420</v>
      </c>
      <c r="D1661" s="69" t="s">
        <v>5421</v>
      </c>
      <c r="E1661" s="70" t="s">
        <v>4961</v>
      </c>
    </row>
    <row r="1662" spans="1:5" ht="15" x14ac:dyDescent="0.25">
      <c r="A1662" s="71">
        <v>2456</v>
      </c>
      <c r="B1662" s="69" t="s">
        <v>5422</v>
      </c>
      <c r="C1662" s="69" t="s">
        <v>5423</v>
      </c>
      <c r="D1662" s="69" t="s">
        <v>5424</v>
      </c>
      <c r="E1662" s="70" t="s">
        <v>4961</v>
      </c>
    </row>
    <row r="1663" spans="1:5" ht="15" x14ac:dyDescent="0.25">
      <c r="A1663" s="71">
        <v>2457</v>
      </c>
      <c r="B1663" s="69" t="s">
        <v>5425</v>
      </c>
      <c r="C1663" s="69" t="s">
        <v>5426</v>
      </c>
      <c r="D1663" s="69" t="s">
        <v>5427</v>
      </c>
      <c r="E1663" s="70" t="s">
        <v>4961</v>
      </c>
    </row>
    <row r="1664" spans="1:5" ht="15" x14ac:dyDescent="0.25">
      <c r="A1664" s="71">
        <v>2458</v>
      </c>
      <c r="B1664" s="69" t="s">
        <v>5428</v>
      </c>
      <c r="C1664" s="69" t="s">
        <v>5429</v>
      </c>
      <c r="D1664" s="69" t="s">
        <v>5430</v>
      </c>
      <c r="E1664" s="70" t="s">
        <v>4961</v>
      </c>
    </row>
    <row r="1665" spans="1:5" ht="15" x14ac:dyDescent="0.25">
      <c r="A1665" s="71">
        <v>2459</v>
      </c>
      <c r="B1665" s="69" t="s">
        <v>5431</v>
      </c>
      <c r="C1665" s="69" t="s">
        <v>5432</v>
      </c>
      <c r="D1665" s="69" t="s">
        <v>5433</v>
      </c>
      <c r="E1665" s="70" t="s">
        <v>4961</v>
      </c>
    </row>
    <row r="1666" spans="1:5" ht="15" x14ac:dyDescent="0.25">
      <c r="A1666" s="71">
        <v>2460</v>
      </c>
      <c r="B1666" s="69" t="s">
        <v>5434</v>
      </c>
      <c r="C1666" s="69" t="s">
        <v>5435</v>
      </c>
      <c r="D1666" s="69" t="s">
        <v>5436</v>
      </c>
      <c r="E1666" s="70" t="s">
        <v>4961</v>
      </c>
    </row>
    <row r="1667" spans="1:5" ht="15" x14ac:dyDescent="0.25">
      <c r="A1667" s="71">
        <v>2461</v>
      </c>
      <c r="B1667" s="69" t="s">
        <v>5437</v>
      </c>
      <c r="C1667" s="69" t="s">
        <v>5438</v>
      </c>
      <c r="D1667" s="69" t="s">
        <v>5439</v>
      </c>
      <c r="E1667" s="70" t="s">
        <v>4961</v>
      </c>
    </row>
    <row r="1668" spans="1:5" ht="15" x14ac:dyDescent="0.25">
      <c r="A1668" s="71">
        <v>2462</v>
      </c>
      <c r="B1668" s="69" t="s">
        <v>5440</v>
      </c>
      <c r="C1668" s="69" t="s">
        <v>5441</v>
      </c>
      <c r="D1668" s="69" t="s">
        <v>5442</v>
      </c>
      <c r="E1668" s="70" t="s">
        <v>4961</v>
      </c>
    </row>
    <row r="1669" spans="1:5" ht="15" x14ac:dyDescent="0.25">
      <c r="A1669" s="71">
        <v>2463</v>
      </c>
      <c r="B1669" s="69" t="s">
        <v>5443</v>
      </c>
      <c r="C1669" s="69" t="s">
        <v>5444</v>
      </c>
      <c r="D1669" s="69" t="s">
        <v>5445</v>
      </c>
      <c r="E1669" s="70" t="s">
        <v>4961</v>
      </c>
    </row>
    <row r="1670" spans="1:5" ht="15" x14ac:dyDescent="0.25">
      <c r="A1670" s="71">
        <v>2464</v>
      </c>
      <c r="B1670" s="69" t="s">
        <v>5446</v>
      </c>
      <c r="C1670" s="69" t="s">
        <v>5447</v>
      </c>
      <c r="D1670" s="69" t="s">
        <v>5448</v>
      </c>
      <c r="E1670" s="70" t="s">
        <v>4961</v>
      </c>
    </row>
    <row r="1671" spans="1:5" ht="15" x14ac:dyDescent="0.25">
      <c r="A1671" s="71">
        <v>2465</v>
      </c>
      <c r="B1671" s="69" t="s">
        <v>5449</v>
      </c>
      <c r="C1671" s="69" t="s">
        <v>5450</v>
      </c>
      <c r="D1671" s="69" t="s">
        <v>5451</v>
      </c>
      <c r="E1671" s="70" t="s">
        <v>4961</v>
      </c>
    </row>
    <row r="1672" spans="1:5" ht="15" x14ac:dyDescent="0.25">
      <c r="A1672" s="71">
        <v>2466</v>
      </c>
      <c r="B1672" s="69" t="s">
        <v>5452</v>
      </c>
      <c r="C1672" s="69" t="s">
        <v>5453</v>
      </c>
      <c r="D1672" s="69" t="s">
        <v>5454</v>
      </c>
      <c r="E1672" s="70" t="s">
        <v>4961</v>
      </c>
    </row>
    <row r="1673" spans="1:5" ht="15" x14ac:dyDescent="0.25">
      <c r="A1673" s="71">
        <v>2467</v>
      </c>
      <c r="B1673" s="69" t="s">
        <v>5455</v>
      </c>
      <c r="C1673" s="69" t="s">
        <v>5456</v>
      </c>
      <c r="D1673" s="69" t="s">
        <v>5457</v>
      </c>
      <c r="E1673" s="70" t="s">
        <v>4961</v>
      </c>
    </row>
    <row r="1674" spans="1:5" ht="15" x14ac:dyDescent="0.25">
      <c r="A1674" s="71">
        <v>2468</v>
      </c>
      <c r="B1674" s="69" t="s">
        <v>5458</v>
      </c>
      <c r="C1674" s="69" t="s">
        <v>5459</v>
      </c>
      <c r="D1674" s="69" t="s">
        <v>5460</v>
      </c>
      <c r="E1674" s="70" t="s">
        <v>4961</v>
      </c>
    </row>
    <row r="1675" spans="1:5" ht="15" x14ac:dyDescent="0.25">
      <c r="A1675" s="71">
        <v>2469</v>
      </c>
      <c r="B1675" s="69" t="s">
        <v>5461</v>
      </c>
      <c r="C1675" s="69" t="s">
        <v>5462</v>
      </c>
      <c r="D1675" s="69" t="s">
        <v>5463</v>
      </c>
      <c r="E1675" s="70" t="s">
        <v>4961</v>
      </c>
    </row>
    <row r="1676" spans="1:5" ht="15" x14ac:dyDescent="0.25">
      <c r="A1676" s="71">
        <v>2470</v>
      </c>
      <c r="B1676" s="69" t="s">
        <v>5464</v>
      </c>
      <c r="C1676" s="69" t="s">
        <v>5465</v>
      </c>
      <c r="D1676" s="69" t="s">
        <v>5466</v>
      </c>
      <c r="E1676" s="70" t="s">
        <v>4961</v>
      </c>
    </row>
    <row r="1677" spans="1:5" ht="15" x14ac:dyDescent="0.25">
      <c r="A1677" s="71">
        <v>2471</v>
      </c>
      <c r="B1677" s="69" t="s">
        <v>5467</v>
      </c>
      <c r="C1677" s="69" t="s">
        <v>5468</v>
      </c>
      <c r="D1677" s="69" t="s">
        <v>5469</v>
      </c>
      <c r="E1677" s="70" t="s">
        <v>4961</v>
      </c>
    </row>
    <row r="1678" spans="1:5" ht="15" x14ac:dyDescent="0.25">
      <c r="A1678" s="71">
        <v>2472</v>
      </c>
      <c r="B1678" s="69" t="s">
        <v>5470</v>
      </c>
      <c r="C1678" s="69" t="s">
        <v>5471</v>
      </c>
      <c r="D1678" s="69" t="s">
        <v>5472</v>
      </c>
      <c r="E1678" s="70" t="s">
        <v>4961</v>
      </c>
    </row>
    <row r="1679" spans="1:5" ht="15" x14ac:dyDescent="0.25">
      <c r="A1679" s="71">
        <v>2473</v>
      </c>
      <c r="B1679" s="69" t="s">
        <v>5473</v>
      </c>
      <c r="C1679" s="69" t="s">
        <v>5474</v>
      </c>
      <c r="D1679" s="69" t="s">
        <v>5475</v>
      </c>
      <c r="E1679" s="70" t="s">
        <v>4961</v>
      </c>
    </row>
    <row r="1680" spans="1:5" ht="15" x14ac:dyDescent="0.25">
      <c r="A1680" s="71">
        <v>2474</v>
      </c>
      <c r="B1680" s="69" t="s">
        <v>5476</v>
      </c>
      <c r="C1680" s="69" t="s">
        <v>5477</v>
      </c>
      <c r="D1680" s="69" t="s">
        <v>5478</v>
      </c>
      <c r="E1680" s="70" t="s">
        <v>4961</v>
      </c>
    </row>
    <row r="1681" spans="1:5" ht="15" x14ac:dyDescent="0.25">
      <c r="A1681" s="71">
        <v>2475</v>
      </c>
      <c r="B1681" s="69" t="s">
        <v>5479</v>
      </c>
      <c r="C1681" s="69" t="s">
        <v>5480</v>
      </c>
      <c r="D1681" s="69" t="s">
        <v>5481</v>
      </c>
      <c r="E1681" s="70" t="s">
        <v>4961</v>
      </c>
    </row>
    <row r="1682" spans="1:5" ht="15" x14ac:dyDescent="0.25">
      <c r="A1682" s="71">
        <v>2476</v>
      </c>
      <c r="B1682" s="69" t="s">
        <v>5482</v>
      </c>
      <c r="C1682" s="69" t="s">
        <v>5483</v>
      </c>
      <c r="D1682" s="69" t="s">
        <v>5484</v>
      </c>
      <c r="E1682" s="70" t="s">
        <v>4961</v>
      </c>
    </row>
    <row r="1683" spans="1:5" ht="15" x14ac:dyDescent="0.25">
      <c r="A1683" s="71">
        <v>2477</v>
      </c>
      <c r="B1683" s="69" t="s">
        <v>5485</v>
      </c>
      <c r="C1683" s="69" t="s">
        <v>5486</v>
      </c>
      <c r="D1683" s="69" t="s">
        <v>5487</v>
      </c>
      <c r="E1683" s="70" t="s">
        <v>4961</v>
      </c>
    </row>
    <row r="1684" spans="1:5" ht="15" x14ac:dyDescent="0.25">
      <c r="A1684" s="71">
        <v>2478</v>
      </c>
      <c r="B1684" s="69" t="s">
        <v>5488</v>
      </c>
      <c r="C1684" s="69" t="s">
        <v>5489</v>
      </c>
      <c r="D1684" s="69" t="s">
        <v>5490</v>
      </c>
      <c r="E1684" s="70" t="s">
        <v>4961</v>
      </c>
    </row>
    <row r="1685" spans="1:5" ht="15" x14ac:dyDescent="0.25">
      <c r="A1685" s="71">
        <v>2479</v>
      </c>
      <c r="B1685" s="69" t="s">
        <v>5491</v>
      </c>
      <c r="C1685" s="69" t="s">
        <v>5492</v>
      </c>
      <c r="D1685" s="69" t="s">
        <v>5493</v>
      </c>
      <c r="E1685" s="70" t="s">
        <v>4961</v>
      </c>
    </row>
    <row r="1686" spans="1:5" ht="15" x14ac:dyDescent="0.25">
      <c r="A1686" s="71">
        <v>2480</v>
      </c>
      <c r="B1686" s="69" t="s">
        <v>5494</v>
      </c>
      <c r="C1686" s="69" t="s">
        <v>5495</v>
      </c>
      <c r="D1686" s="69" t="s">
        <v>5496</v>
      </c>
      <c r="E1686" s="70" t="s">
        <v>4961</v>
      </c>
    </row>
    <row r="1687" spans="1:5" ht="15" x14ac:dyDescent="0.25">
      <c r="A1687" s="71">
        <v>2481</v>
      </c>
      <c r="B1687" s="69" t="s">
        <v>5497</v>
      </c>
      <c r="C1687" s="69" t="s">
        <v>5498</v>
      </c>
      <c r="D1687" s="69" t="s">
        <v>5499</v>
      </c>
      <c r="E1687" s="70" t="s">
        <v>4961</v>
      </c>
    </row>
    <row r="1688" spans="1:5" ht="15" x14ac:dyDescent="0.25">
      <c r="A1688" s="71">
        <v>2482</v>
      </c>
      <c r="B1688" s="69" t="s">
        <v>5500</v>
      </c>
      <c r="C1688" s="69" t="s">
        <v>5501</v>
      </c>
      <c r="D1688" s="69" t="s">
        <v>5502</v>
      </c>
      <c r="E1688" s="70" t="s">
        <v>4961</v>
      </c>
    </row>
    <row r="1689" spans="1:5" ht="15" x14ac:dyDescent="0.25">
      <c r="A1689" s="71">
        <v>2483</v>
      </c>
      <c r="B1689" s="69" t="s">
        <v>5503</v>
      </c>
      <c r="C1689" s="69" t="s">
        <v>5504</v>
      </c>
      <c r="D1689" s="69" t="s">
        <v>5505</v>
      </c>
      <c r="E1689" s="70" t="s">
        <v>4961</v>
      </c>
    </row>
    <row r="1690" spans="1:5" ht="15" x14ac:dyDescent="0.25">
      <c r="A1690" s="71">
        <v>2484</v>
      </c>
      <c r="B1690" s="69" t="s">
        <v>5506</v>
      </c>
      <c r="C1690" s="69" t="s">
        <v>5507</v>
      </c>
      <c r="D1690" s="69" t="s">
        <v>5508</v>
      </c>
      <c r="E1690" s="70" t="s">
        <v>4961</v>
      </c>
    </row>
    <row r="1691" spans="1:5" ht="15" x14ac:dyDescent="0.25">
      <c r="A1691" s="71">
        <v>2485</v>
      </c>
      <c r="B1691" s="69" t="s">
        <v>5509</v>
      </c>
      <c r="C1691" s="69" t="s">
        <v>5510</v>
      </c>
      <c r="D1691" s="69" t="s">
        <v>5511</v>
      </c>
      <c r="E1691" s="70" t="s">
        <v>4961</v>
      </c>
    </row>
    <row r="1692" spans="1:5" ht="15" x14ac:dyDescent="0.25">
      <c r="A1692" s="71">
        <v>2486</v>
      </c>
      <c r="B1692" s="69" t="s">
        <v>5512</v>
      </c>
      <c r="C1692" s="69" t="s">
        <v>5513</v>
      </c>
      <c r="D1692" s="69" t="s">
        <v>5514</v>
      </c>
      <c r="E1692" s="70" t="s">
        <v>4961</v>
      </c>
    </row>
    <row r="1693" spans="1:5" ht="15" x14ac:dyDescent="0.25">
      <c r="A1693" s="71">
        <v>2487</v>
      </c>
      <c r="B1693" s="69" t="s">
        <v>5515</v>
      </c>
      <c r="C1693" s="69" t="s">
        <v>5516</v>
      </c>
      <c r="D1693" s="69" t="s">
        <v>5517</v>
      </c>
      <c r="E1693" s="70" t="s">
        <v>4961</v>
      </c>
    </row>
    <row r="1694" spans="1:5" ht="15" x14ac:dyDescent="0.25">
      <c r="A1694" s="71">
        <v>2488</v>
      </c>
      <c r="B1694" s="69" t="s">
        <v>5518</v>
      </c>
      <c r="C1694" s="69" t="s">
        <v>5519</v>
      </c>
      <c r="D1694" s="69" t="s">
        <v>5520</v>
      </c>
      <c r="E1694" s="70" t="s">
        <v>4961</v>
      </c>
    </row>
    <row r="1695" spans="1:5" ht="15" x14ac:dyDescent="0.25">
      <c r="A1695" s="71">
        <v>2489</v>
      </c>
      <c r="B1695" s="69" t="s">
        <v>5521</v>
      </c>
      <c r="C1695" s="69" t="s">
        <v>5522</v>
      </c>
      <c r="D1695" s="69" t="s">
        <v>5523</v>
      </c>
      <c r="E1695" s="70" t="s">
        <v>4961</v>
      </c>
    </row>
    <row r="1696" spans="1:5" ht="15" x14ac:dyDescent="0.25">
      <c r="A1696" s="71">
        <v>2490</v>
      </c>
      <c r="B1696" s="69" t="s">
        <v>5524</v>
      </c>
      <c r="C1696" s="69" t="s">
        <v>5525</v>
      </c>
      <c r="D1696" s="69" t="s">
        <v>5526</v>
      </c>
      <c r="E1696" s="70" t="s">
        <v>4961</v>
      </c>
    </row>
    <row r="1697" spans="1:5" ht="15" x14ac:dyDescent="0.25">
      <c r="A1697" s="71">
        <v>2491</v>
      </c>
      <c r="B1697" s="69" t="s">
        <v>5527</v>
      </c>
      <c r="C1697" s="69" t="s">
        <v>5528</v>
      </c>
      <c r="D1697" s="69" t="s">
        <v>5529</v>
      </c>
      <c r="E1697" s="70" t="s">
        <v>4961</v>
      </c>
    </row>
    <row r="1698" spans="1:5" ht="15" x14ac:dyDescent="0.25">
      <c r="A1698" s="71">
        <v>2492</v>
      </c>
      <c r="B1698" s="69" t="s">
        <v>5530</v>
      </c>
      <c r="C1698" s="69" t="s">
        <v>5531</v>
      </c>
      <c r="D1698" s="69" t="s">
        <v>5532</v>
      </c>
      <c r="E1698" s="70" t="s">
        <v>4961</v>
      </c>
    </row>
    <row r="1699" spans="1:5" ht="15" x14ac:dyDescent="0.25">
      <c r="A1699" s="71">
        <v>2493</v>
      </c>
      <c r="B1699" s="69" t="s">
        <v>5533</v>
      </c>
      <c r="C1699" s="69" t="s">
        <v>5534</v>
      </c>
      <c r="D1699" s="69" t="s">
        <v>5535</v>
      </c>
      <c r="E1699" s="70" t="s">
        <v>4961</v>
      </c>
    </row>
    <row r="1700" spans="1:5" ht="15" x14ac:dyDescent="0.25">
      <c r="A1700" s="71">
        <v>2494</v>
      </c>
      <c r="B1700" s="69" t="s">
        <v>5536</v>
      </c>
      <c r="C1700" s="69" t="s">
        <v>5537</v>
      </c>
      <c r="D1700" s="69" t="s">
        <v>5538</v>
      </c>
      <c r="E1700" s="70" t="s">
        <v>4961</v>
      </c>
    </row>
    <row r="1701" spans="1:5" ht="15" x14ac:dyDescent="0.25">
      <c r="A1701" s="71">
        <v>2495</v>
      </c>
      <c r="B1701" s="69" t="s">
        <v>5539</v>
      </c>
      <c r="C1701" s="69" t="s">
        <v>5540</v>
      </c>
      <c r="D1701" s="69" t="s">
        <v>5541</v>
      </c>
      <c r="E1701" s="70" t="s">
        <v>4961</v>
      </c>
    </row>
    <row r="1702" spans="1:5" ht="15" x14ac:dyDescent="0.25">
      <c r="A1702" s="71">
        <v>2496</v>
      </c>
      <c r="B1702" s="69" t="s">
        <v>5542</v>
      </c>
      <c r="C1702" s="69" t="s">
        <v>5543</v>
      </c>
      <c r="D1702" s="69" t="s">
        <v>5544</v>
      </c>
      <c r="E1702" s="70" t="s">
        <v>4961</v>
      </c>
    </row>
    <row r="1703" spans="1:5" ht="15" x14ac:dyDescent="0.25">
      <c r="A1703" s="71">
        <v>2497</v>
      </c>
      <c r="B1703" s="69" t="s">
        <v>5545</v>
      </c>
      <c r="C1703" s="69" t="s">
        <v>5546</v>
      </c>
      <c r="D1703" s="69" t="s">
        <v>5547</v>
      </c>
      <c r="E1703" s="70" t="s">
        <v>4961</v>
      </c>
    </row>
    <row r="1704" spans="1:5" ht="15" x14ac:dyDescent="0.25">
      <c r="A1704" s="71">
        <v>2498</v>
      </c>
      <c r="B1704" s="69" t="s">
        <v>5548</v>
      </c>
      <c r="C1704" s="69" t="s">
        <v>5549</v>
      </c>
      <c r="D1704" s="69" t="s">
        <v>5550</v>
      </c>
      <c r="E1704" s="70" t="s">
        <v>4961</v>
      </c>
    </row>
    <row r="1705" spans="1:5" ht="15" x14ac:dyDescent="0.25">
      <c r="A1705" s="71">
        <v>2499</v>
      </c>
      <c r="B1705" s="69" t="s">
        <v>5551</v>
      </c>
      <c r="C1705" s="69" t="s">
        <v>5552</v>
      </c>
      <c r="D1705" s="69" t="s">
        <v>5553</v>
      </c>
      <c r="E1705" s="70" t="s">
        <v>4961</v>
      </c>
    </row>
    <row r="1706" spans="1:5" ht="15" x14ac:dyDescent="0.25">
      <c r="A1706" s="71">
        <v>2500</v>
      </c>
      <c r="B1706" s="69" t="s">
        <v>5554</v>
      </c>
      <c r="C1706" s="69" t="s">
        <v>5555</v>
      </c>
      <c r="D1706" s="69" t="s">
        <v>5556</v>
      </c>
      <c r="E1706" s="70" t="s">
        <v>4961</v>
      </c>
    </row>
    <row r="1707" spans="1:5" ht="15" x14ac:dyDescent="0.25">
      <c r="A1707" s="71">
        <v>2501</v>
      </c>
      <c r="B1707" s="69" t="s">
        <v>5557</v>
      </c>
      <c r="C1707" s="69" t="s">
        <v>5558</v>
      </c>
      <c r="D1707" s="69" t="s">
        <v>5559</v>
      </c>
      <c r="E1707" s="70" t="s">
        <v>4961</v>
      </c>
    </row>
    <row r="1708" spans="1:5" ht="15" x14ac:dyDescent="0.25">
      <c r="A1708" s="71">
        <v>2502</v>
      </c>
      <c r="B1708" s="69" t="s">
        <v>5560</v>
      </c>
      <c r="C1708" s="69" t="s">
        <v>5561</v>
      </c>
      <c r="D1708" s="69" t="s">
        <v>5562</v>
      </c>
      <c r="E1708" s="70" t="s">
        <v>4961</v>
      </c>
    </row>
    <row r="1709" spans="1:5" ht="15" x14ac:dyDescent="0.25">
      <c r="A1709" s="71">
        <v>2503</v>
      </c>
      <c r="B1709" s="69" t="s">
        <v>5563</v>
      </c>
      <c r="C1709" s="69" t="s">
        <v>5564</v>
      </c>
      <c r="D1709" s="69" t="s">
        <v>5565</v>
      </c>
      <c r="E1709" s="70" t="s">
        <v>4961</v>
      </c>
    </row>
    <row r="1710" spans="1:5" ht="15" x14ac:dyDescent="0.25">
      <c r="A1710" s="71">
        <v>2504</v>
      </c>
      <c r="B1710" s="69" t="s">
        <v>5566</v>
      </c>
      <c r="C1710" s="69" t="s">
        <v>5567</v>
      </c>
      <c r="D1710" s="69" t="s">
        <v>5568</v>
      </c>
      <c r="E1710" s="70" t="s">
        <v>4961</v>
      </c>
    </row>
    <row r="1711" spans="1:5" ht="15" x14ac:dyDescent="0.25">
      <c r="A1711" s="71">
        <v>2505</v>
      </c>
      <c r="B1711" s="69" t="s">
        <v>5569</v>
      </c>
      <c r="C1711" s="69" t="s">
        <v>5570</v>
      </c>
      <c r="D1711" s="69" t="s">
        <v>5571</v>
      </c>
      <c r="E1711" s="70" t="s">
        <v>4961</v>
      </c>
    </row>
    <row r="1712" spans="1:5" ht="15" x14ac:dyDescent="0.25">
      <c r="A1712" s="71">
        <v>2506</v>
      </c>
      <c r="B1712" s="69" t="s">
        <v>5572</v>
      </c>
      <c r="C1712" s="69" t="s">
        <v>5573</v>
      </c>
      <c r="D1712" s="69" t="s">
        <v>5574</v>
      </c>
      <c r="E1712" s="70" t="s">
        <v>4961</v>
      </c>
    </row>
    <row r="1713" spans="1:5" ht="15" x14ac:dyDescent="0.25">
      <c r="A1713" s="71">
        <v>2507</v>
      </c>
      <c r="B1713" s="69" t="s">
        <v>5575</v>
      </c>
      <c r="C1713" s="69" t="s">
        <v>5576</v>
      </c>
      <c r="D1713" s="69" t="s">
        <v>5577</v>
      </c>
      <c r="E1713" s="70" t="s">
        <v>4961</v>
      </c>
    </row>
    <row r="1714" spans="1:5" ht="15" x14ac:dyDescent="0.25">
      <c r="A1714" s="71">
        <v>2508</v>
      </c>
      <c r="B1714" s="69" t="s">
        <v>5578</v>
      </c>
      <c r="C1714" s="69" t="s">
        <v>5579</v>
      </c>
      <c r="D1714" s="69" t="s">
        <v>5580</v>
      </c>
      <c r="E1714" s="70" t="s">
        <v>4961</v>
      </c>
    </row>
    <row r="1715" spans="1:5" ht="15" x14ac:dyDescent="0.25">
      <c r="A1715" s="71">
        <v>2509</v>
      </c>
      <c r="B1715" s="69" t="s">
        <v>5581</v>
      </c>
      <c r="C1715" s="69" t="s">
        <v>5582</v>
      </c>
      <c r="D1715" s="69" t="s">
        <v>5583</v>
      </c>
      <c r="E1715" s="70" t="s">
        <v>4961</v>
      </c>
    </row>
    <row r="1716" spans="1:5" ht="15" x14ac:dyDescent="0.25">
      <c r="A1716" s="71">
        <v>2510</v>
      </c>
      <c r="B1716" s="69" t="s">
        <v>5584</v>
      </c>
      <c r="C1716" s="69" t="s">
        <v>5585</v>
      </c>
      <c r="D1716" s="69" t="s">
        <v>5586</v>
      </c>
      <c r="E1716" s="70" t="s">
        <v>4961</v>
      </c>
    </row>
    <row r="1717" spans="1:5" ht="15" x14ac:dyDescent="0.25">
      <c r="A1717" s="71">
        <v>2511</v>
      </c>
      <c r="B1717" s="69" t="s">
        <v>5587</v>
      </c>
      <c r="C1717" s="69" t="s">
        <v>5588</v>
      </c>
      <c r="D1717" s="69" t="s">
        <v>5589</v>
      </c>
      <c r="E1717" s="70" t="s">
        <v>4961</v>
      </c>
    </row>
    <row r="1718" spans="1:5" ht="15" x14ac:dyDescent="0.25">
      <c r="A1718" s="71">
        <v>2512</v>
      </c>
      <c r="B1718" s="69" t="s">
        <v>5590</v>
      </c>
      <c r="C1718" s="69" t="s">
        <v>5591</v>
      </c>
      <c r="D1718" s="69" t="s">
        <v>5592</v>
      </c>
      <c r="E1718" s="70" t="s">
        <v>4961</v>
      </c>
    </row>
    <row r="1719" spans="1:5" ht="15" x14ac:dyDescent="0.25">
      <c r="A1719" s="71">
        <v>2513</v>
      </c>
      <c r="B1719" s="69" t="s">
        <v>5593</v>
      </c>
      <c r="C1719" s="69" t="s">
        <v>5594</v>
      </c>
      <c r="D1719" s="69" t="s">
        <v>5595</v>
      </c>
      <c r="E1719" s="70" t="s">
        <v>4961</v>
      </c>
    </row>
    <row r="1720" spans="1:5" ht="15" x14ac:dyDescent="0.25">
      <c r="A1720" s="71">
        <v>2514</v>
      </c>
      <c r="B1720" s="69" t="s">
        <v>5596</v>
      </c>
      <c r="C1720" s="69" t="s">
        <v>5597</v>
      </c>
      <c r="D1720" s="69" t="s">
        <v>5598</v>
      </c>
      <c r="E1720" s="70" t="s">
        <v>4961</v>
      </c>
    </row>
    <row r="1721" spans="1:5" ht="15" x14ac:dyDescent="0.25">
      <c r="A1721" s="71">
        <v>2515</v>
      </c>
      <c r="B1721" s="69" t="s">
        <v>5599</v>
      </c>
      <c r="C1721" s="69" t="s">
        <v>5600</v>
      </c>
      <c r="D1721" s="69" t="s">
        <v>5601</v>
      </c>
      <c r="E1721" s="70" t="s">
        <v>4961</v>
      </c>
    </row>
    <row r="1722" spans="1:5" ht="15" x14ac:dyDescent="0.25">
      <c r="A1722" s="71">
        <v>2516</v>
      </c>
      <c r="B1722" s="69" t="s">
        <v>5602</v>
      </c>
      <c r="C1722" s="69" t="s">
        <v>5603</v>
      </c>
      <c r="D1722" s="69" t="s">
        <v>5604</v>
      </c>
      <c r="E1722" s="70" t="s">
        <v>4961</v>
      </c>
    </row>
    <row r="1723" spans="1:5" ht="15" x14ac:dyDescent="0.25">
      <c r="A1723" s="71">
        <v>2517</v>
      </c>
      <c r="B1723" s="69" t="s">
        <v>5605</v>
      </c>
      <c r="C1723" s="69" t="s">
        <v>5606</v>
      </c>
      <c r="D1723" s="69" t="s">
        <v>5607</v>
      </c>
      <c r="E1723" s="70" t="s">
        <v>4961</v>
      </c>
    </row>
    <row r="1724" spans="1:5" ht="15" x14ac:dyDescent="0.25">
      <c r="A1724" s="71">
        <v>2518</v>
      </c>
      <c r="B1724" s="69" t="s">
        <v>5608</v>
      </c>
      <c r="C1724" s="69" t="s">
        <v>5609</v>
      </c>
      <c r="D1724" s="69" t="s">
        <v>5610</v>
      </c>
      <c r="E1724" s="70" t="s">
        <v>4961</v>
      </c>
    </row>
    <row r="1725" spans="1:5" ht="15" x14ac:dyDescent="0.25">
      <c r="A1725" s="71">
        <v>2519</v>
      </c>
      <c r="B1725" s="69" t="s">
        <v>5611</v>
      </c>
      <c r="C1725" s="69" t="s">
        <v>5612</v>
      </c>
      <c r="D1725" s="69" t="s">
        <v>5613</v>
      </c>
      <c r="E1725" s="70" t="s">
        <v>4961</v>
      </c>
    </row>
    <row r="1726" spans="1:5" ht="15" x14ac:dyDescent="0.25">
      <c r="A1726" s="71">
        <v>2520</v>
      </c>
      <c r="B1726" s="69" t="s">
        <v>5614</v>
      </c>
      <c r="C1726" s="69" t="s">
        <v>5615</v>
      </c>
      <c r="D1726" s="69" t="s">
        <v>5616</v>
      </c>
      <c r="E1726" s="70" t="s">
        <v>4961</v>
      </c>
    </row>
    <row r="1727" spans="1:5" ht="15" x14ac:dyDescent="0.25">
      <c r="A1727" s="71">
        <v>2521</v>
      </c>
      <c r="B1727" s="69" t="s">
        <v>5617</v>
      </c>
      <c r="C1727" s="69" t="s">
        <v>5618</v>
      </c>
      <c r="D1727" s="69" t="s">
        <v>5619</v>
      </c>
      <c r="E1727" s="70" t="s">
        <v>4961</v>
      </c>
    </row>
    <row r="1728" spans="1:5" ht="15" x14ac:dyDescent="0.25">
      <c r="A1728" s="71">
        <v>2522</v>
      </c>
      <c r="B1728" s="69" t="s">
        <v>5620</v>
      </c>
      <c r="C1728" s="69" t="s">
        <v>5621</v>
      </c>
      <c r="D1728" s="69" t="s">
        <v>5622</v>
      </c>
      <c r="E1728" s="70" t="s">
        <v>4961</v>
      </c>
    </row>
    <row r="1729" spans="1:5" ht="15" x14ac:dyDescent="0.25">
      <c r="A1729" s="71">
        <v>2523</v>
      </c>
      <c r="B1729" s="69" t="s">
        <v>5623</v>
      </c>
      <c r="C1729" s="69" t="s">
        <v>5624</v>
      </c>
      <c r="D1729" s="69" t="s">
        <v>5625</v>
      </c>
      <c r="E1729" s="70" t="s">
        <v>4961</v>
      </c>
    </row>
    <row r="1730" spans="1:5" ht="15" x14ac:dyDescent="0.25">
      <c r="A1730" s="71">
        <v>2524</v>
      </c>
      <c r="B1730" s="69" t="s">
        <v>5626</v>
      </c>
      <c r="C1730" s="69" t="s">
        <v>5627</v>
      </c>
      <c r="D1730" s="69" t="s">
        <v>5628</v>
      </c>
      <c r="E1730" s="70" t="s">
        <v>4961</v>
      </c>
    </row>
    <row r="1731" spans="1:5" ht="15" x14ac:dyDescent="0.25">
      <c r="A1731" s="71">
        <v>2525</v>
      </c>
      <c r="B1731" s="69" t="s">
        <v>5629</v>
      </c>
      <c r="C1731" s="69" t="s">
        <v>5630</v>
      </c>
      <c r="D1731" s="69" t="s">
        <v>5631</v>
      </c>
      <c r="E1731" s="70" t="s">
        <v>4961</v>
      </c>
    </row>
    <row r="1732" spans="1:5" ht="15" x14ac:dyDescent="0.25">
      <c r="A1732" s="71">
        <v>2526</v>
      </c>
      <c r="B1732" s="69" t="s">
        <v>5632</v>
      </c>
      <c r="C1732" s="69" t="s">
        <v>5633</v>
      </c>
      <c r="D1732" s="69" t="s">
        <v>5634</v>
      </c>
      <c r="E1732" s="70" t="s">
        <v>4961</v>
      </c>
    </row>
    <row r="1733" spans="1:5" ht="15" x14ac:dyDescent="0.25">
      <c r="A1733" s="71">
        <v>2527</v>
      </c>
      <c r="B1733" s="69" t="s">
        <v>5635</v>
      </c>
      <c r="C1733" s="69" t="s">
        <v>5636</v>
      </c>
      <c r="D1733" s="69" t="s">
        <v>5637</v>
      </c>
      <c r="E1733" s="70" t="s">
        <v>4961</v>
      </c>
    </row>
    <row r="1734" spans="1:5" ht="15" x14ac:dyDescent="0.25">
      <c r="A1734" s="71">
        <v>2528</v>
      </c>
      <c r="B1734" s="69" t="s">
        <v>5638</v>
      </c>
      <c r="C1734" s="69" t="s">
        <v>5639</v>
      </c>
      <c r="D1734" s="69" t="s">
        <v>5640</v>
      </c>
      <c r="E1734" s="70" t="s">
        <v>4961</v>
      </c>
    </row>
    <row r="1735" spans="1:5" ht="15" x14ac:dyDescent="0.25">
      <c r="A1735" s="71">
        <v>2529</v>
      </c>
      <c r="B1735" s="69" t="s">
        <v>5641</v>
      </c>
      <c r="C1735" s="69" t="s">
        <v>5642</v>
      </c>
      <c r="D1735" s="69" t="s">
        <v>5643</v>
      </c>
      <c r="E1735" s="70" t="s">
        <v>4961</v>
      </c>
    </row>
    <row r="1736" spans="1:5" ht="15" x14ac:dyDescent="0.25">
      <c r="A1736" s="71">
        <v>2530</v>
      </c>
      <c r="B1736" s="69" t="s">
        <v>5644</v>
      </c>
      <c r="C1736" s="69" t="s">
        <v>5645</v>
      </c>
      <c r="D1736" s="69" t="s">
        <v>5646</v>
      </c>
      <c r="E1736" s="70" t="s">
        <v>4961</v>
      </c>
    </row>
    <row r="1737" spans="1:5" ht="15" x14ac:dyDescent="0.25">
      <c r="A1737" s="71">
        <v>2531</v>
      </c>
      <c r="B1737" s="83" t="s">
        <v>5647</v>
      </c>
      <c r="C1737" s="69" t="s">
        <v>5648</v>
      </c>
      <c r="D1737" s="69" t="s">
        <v>5649</v>
      </c>
      <c r="E1737" s="70" t="s">
        <v>4961</v>
      </c>
    </row>
    <row r="1738" spans="1:5" ht="15" x14ac:dyDescent="0.25">
      <c r="A1738" s="71">
        <v>2532</v>
      </c>
      <c r="B1738" s="69" t="s">
        <v>5650</v>
      </c>
      <c r="C1738" s="69" t="s">
        <v>5651</v>
      </c>
      <c r="D1738" s="69" t="s">
        <v>5652</v>
      </c>
      <c r="E1738" s="70" t="s">
        <v>4961</v>
      </c>
    </row>
    <row r="1739" spans="1:5" ht="15" x14ac:dyDescent="0.25">
      <c r="A1739" s="71">
        <v>2533</v>
      </c>
      <c r="B1739" s="69" t="s">
        <v>5653</v>
      </c>
      <c r="C1739" s="69" t="s">
        <v>5654</v>
      </c>
      <c r="D1739" s="69" t="s">
        <v>5655</v>
      </c>
      <c r="E1739" s="70" t="s">
        <v>4961</v>
      </c>
    </row>
    <row r="1740" spans="1:5" ht="15" x14ac:dyDescent="0.25">
      <c r="A1740" s="71">
        <v>2534</v>
      </c>
      <c r="B1740" s="69" t="s">
        <v>5656</v>
      </c>
      <c r="C1740" s="69" t="s">
        <v>5657</v>
      </c>
      <c r="D1740" s="69" t="s">
        <v>5658</v>
      </c>
      <c r="E1740" s="70" t="s">
        <v>4961</v>
      </c>
    </row>
    <row r="1741" spans="1:5" ht="15" x14ac:dyDescent="0.25">
      <c r="A1741" s="71">
        <v>2535</v>
      </c>
      <c r="B1741" s="69" t="s">
        <v>5659</v>
      </c>
      <c r="C1741" s="69" t="s">
        <v>5660</v>
      </c>
      <c r="D1741" s="69" t="s">
        <v>5661</v>
      </c>
      <c r="E1741" s="70" t="s">
        <v>4961</v>
      </c>
    </row>
    <row r="1742" spans="1:5" ht="15" x14ac:dyDescent="0.25">
      <c r="A1742" s="71">
        <v>2536</v>
      </c>
      <c r="B1742" s="69" t="s">
        <v>5662</v>
      </c>
      <c r="C1742" s="69" t="s">
        <v>5663</v>
      </c>
      <c r="D1742" s="69" t="s">
        <v>5664</v>
      </c>
      <c r="E1742" s="70" t="s">
        <v>4961</v>
      </c>
    </row>
    <row r="1743" spans="1:5" ht="15" x14ac:dyDescent="0.25">
      <c r="A1743" s="71">
        <v>2537</v>
      </c>
      <c r="B1743" s="69" t="s">
        <v>5665</v>
      </c>
      <c r="C1743" s="69" t="s">
        <v>5666</v>
      </c>
      <c r="D1743" s="69" t="s">
        <v>5667</v>
      </c>
      <c r="E1743" s="70" t="s">
        <v>4961</v>
      </c>
    </row>
    <row r="1744" spans="1:5" ht="15" x14ac:dyDescent="0.25">
      <c r="A1744" s="71">
        <v>2538</v>
      </c>
      <c r="B1744" s="69" t="s">
        <v>5668</v>
      </c>
      <c r="C1744" s="69" t="s">
        <v>5669</v>
      </c>
      <c r="D1744" s="69" t="s">
        <v>5670</v>
      </c>
      <c r="E1744" s="70" t="s">
        <v>4961</v>
      </c>
    </row>
    <row r="1745" spans="1:5" ht="15" x14ac:dyDescent="0.25">
      <c r="A1745" s="71">
        <v>2539</v>
      </c>
      <c r="B1745" s="69" t="s">
        <v>5671</v>
      </c>
      <c r="C1745" s="69" t="s">
        <v>5672</v>
      </c>
      <c r="D1745" s="69" t="s">
        <v>5673</v>
      </c>
      <c r="E1745" s="70" t="s">
        <v>4961</v>
      </c>
    </row>
    <row r="1746" spans="1:5" ht="15" x14ac:dyDescent="0.25">
      <c r="A1746" s="71">
        <v>2540</v>
      </c>
      <c r="B1746" s="69" t="s">
        <v>5674</v>
      </c>
      <c r="C1746" s="69" t="s">
        <v>5675</v>
      </c>
      <c r="D1746" s="69" t="s">
        <v>5676</v>
      </c>
      <c r="E1746" s="70" t="s">
        <v>4961</v>
      </c>
    </row>
    <row r="1747" spans="1:5" ht="15" x14ac:dyDescent="0.25">
      <c r="A1747" s="71">
        <v>2541</v>
      </c>
      <c r="B1747" s="69" t="s">
        <v>5677</v>
      </c>
      <c r="C1747" s="69" t="s">
        <v>5678</v>
      </c>
      <c r="D1747" s="69" t="s">
        <v>5679</v>
      </c>
      <c r="E1747" s="70" t="s">
        <v>4961</v>
      </c>
    </row>
    <row r="1748" spans="1:5" ht="15" x14ac:dyDescent="0.25">
      <c r="A1748" s="71">
        <v>2542</v>
      </c>
      <c r="B1748" s="69" t="s">
        <v>5680</v>
      </c>
      <c r="C1748" s="69" t="s">
        <v>5681</v>
      </c>
      <c r="D1748" s="69" t="s">
        <v>5682</v>
      </c>
      <c r="E1748" s="70" t="s">
        <v>4961</v>
      </c>
    </row>
    <row r="1749" spans="1:5" ht="15" x14ac:dyDescent="0.25">
      <c r="A1749" s="71">
        <v>2543</v>
      </c>
      <c r="B1749" s="69" t="s">
        <v>5683</v>
      </c>
      <c r="C1749" s="69" t="s">
        <v>5684</v>
      </c>
      <c r="D1749" s="69" t="s">
        <v>5685</v>
      </c>
      <c r="E1749" s="70" t="s">
        <v>4961</v>
      </c>
    </row>
    <row r="1750" spans="1:5" ht="15" x14ac:dyDescent="0.25">
      <c r="A1750" s="71">
        <v>2544</v>
      </c>
      <c r="B1750" s="69" t="s">
        <v>5686</v>
      </c>
      <c r="C1750" s="69" t="s">
        <v>5687</v>
      </c>
      <c r="D1750" s="69" t="s">
        <v>5688</v>
      </c>
      <c r="E1750" s="70" t="s">
        <v>4961</v>
      </c>
    </row>
    <row r="1751" spans="1:5" ht="15" x14ac:dyDescent="0.25">
      <c r="A1751" s="71">
        <v>2545</v>
      </c>
      <c r="B1751" s="69" t="s">
        <v>5689</v>
      </c>
      <c r="C1751" s="69" t="s">
        <v>5690</v>
      </c>
      <c r="D1751" s="69" t="s">
        <v>5691</v>
      </c>
      <c r="E1751" s="70" t="s">
        <v>4961</v>
      </c>
    </row>
    <row r="1752" spans="1:5" ht="15" x14ac:dyDescent="0.25">
      <c r="A1752" s="71">
        <v>2546</v>
      </c>
      <c r="B1752" s="69" t="s">
        <v>5692</v>
      </c>
      <c r="C1752" s="69" t="s">
        <v>5693</v>
      </c>
      <c r="D1752" s="69" t="s">
        <v>5694</v>
      </c>
      <c r="E1752" s="70" t="s">
        <v>4961</v>
      </c>
    </row>
    <row r="1753" spans="1:5" ht="15" x14ac:dyDescent="0.25">
      <c r="A1753" s="71">
        <v>2547</v>
      </c>
      <c r="B1753" s="69" t="s">
        <v>5695</v>
      </c>
      <c r="C1753" s="69" t="s">
        <v>5696</v>
      </c>
      <c r="D1753" s="69" t="s">
        <v>5697</v>
      </c>
      <c r="E1753" s="70" t="s">
        <v>4961</v>
      </c>
    </row>
    <row r="1754" spans="1:5" ht="15" x14ac:dyDescent="0.25">
      <c r="A1754" s="71">
        <v>2548</v>
      </c>
      <c r="B1754" s="69" t="s">
        <v>5698</v>
      </c>
      <c r="C1754" s="69" t="s">
        <v>5699</v>
      </c>
      <c r="D1754" s="69" t="s">
        <v>5700</v>
      </c>
      <c r="E1754" s="70" t="s">
        <v>4961</v>
      </c>
    </row>
    <row r="1755" spans="1:5" ht="15" x14ac:dyDescent="0.25">
      <c r="A1755" s="71">
        <v>2549</v>
      </c>
      <c r="B1755" s="69" t="s">
        <v>5701</v>
      </c>
      <c r="C1755" s="69" t="s">
        <v>5702</v>
      </c>
      <c r="D1755" s="69" t="s">
        <v>5703</v>
      </c>
      <c r="E1755" s="70" t="s">
        <v>4961</v>
      </c>
    </row>
    <row r="1756" spans="1:5" ht="15" x14ac:dyDescent="0.25">
      <c r="A1756" s="71">
        <v>2550</v>
      </c>
      <c r="B1756" s="69" t="s">
        <v>5704</v>
      </c>
      <c r="C1756" s="69" t="s">
        <v>5705</v>
      </c>
      <c r="D1756" s="69" t="s">
        <v>5706</v>
      </c>
      <c r="E1756" s="70" t="s">
        <v>4961</v>
      </c>
    </row>
    <row r="1757" spans="1:5" ht="15" x14ac:dyDescent="0.25">
      <c r="A1757" s="71">
        <v>2551</v>
      </c>
      <c r="B1757" s="69" t="s">
        <v>5707</v>
      </c>
      <c r="C1757" s="69" t="s">
        <v>5708</v>
      </c>
      <c r="D1757" s="69" t="s">
        <v>5709</v>
      </c>
      <c r="E1757" s="70" t="s">
        <v>4961</v>
      </c>
    </row>
    <row r="1758" spans="1:5" ht="15" x14ac:dyDescent="0.25">
      <c r="A1758" s="71">
        <v>2552</v>
      </c>
      <c r="B1758" s="69" t="s">
        <v>5710</v>
      </c>
      <c r="C1758" s="69" t="s">
        <v>5711</v>
      </c>
      <c r="D1758" s="69" t="s">
        <v>5712</v>
      </c>
      <c r="E1758" s="70" t="s">
        <v>4961</v>
      </c>
    </row>
    <row r="1759" spans="1:5" ht="15" x14ac:dyDescent="0.25">
      <c r="A1759" s="71">
        <v>2553</v>
      </c>
      <c r="B1759" s="69" t="s">
        <v>5713</v>
      </c>
      <c r="C1759" s="69" t="s">
        <v>5714</v>
      </c>
      <c r="D1759" s="69" t="s">
        <v>5715</v>
      </c>
      <c r="E1759" s="70" t="s">
        <v>4961</v>
      </c>
    </row>
    <row r="1760" spans="1:5" ht="15" x14ac:dyDescent="0.25">
      <c r="A1760" s="71">
        <v>2554</v>
      </c>
      <c r="B1760" s="69" t="s">
        <v>5716</v>
      </c>
      <c r="C1760" s="69" t="s">
        <v>5717</v>
      </c>
      <c r="D1760" s="69" t="s">
        <v>5718</v>
      </c>
      <c r="E1760" s="70" t="s">
        <v>4961</v>
      </c>
    </row>
    <row r="1761" spans="1:5" ht="15" x14ac:dyDescent="0.25">
      <c r="A1761" s="71">
        <v>2555</v>
      </c>
      <c r="B1761" s="69" t="s">
        <v>5719</v>
      </c>
      <c r="C1761" s="69" t="s">
        <v>5720</v>
      </c>
      <c r="D1761" s="69" t="s">
        <v>5721</v>
      </c>
      <c r="E1761" s="70" t="s">
        <v>4961</v>
      </c>
    </row>
    <row r="1762" spans="1:5" ht="15" x14ac:dyDescent="0.25">
      <c r="A1762" s="71">
        <v>2556</v>
      </c>
      <c r="B1762" s="69" t="s">
        <v>5722</v>
      </c>
      <c r="C1762" s="69" t="s">
        <v>5723</v>
      </c>
      <c r="D1762" s="69" t="s">
        <v>5724</v>
      </c>
      <c r="E1762" s="70" t="s">
        <v>4961</v>
      </c>
    </row>
    <row r="1763" spans="1:5" ht="15" x14ac:dyDescent="0.25">
      <c r="A1763" s="71">
        <v>2557</v>
      </c>
      <c r="B1763" s="69" t="s">
        <v>5725</v>
      </c>
      <c r="C1763" s="69" t="s">
        <v>5726</v>
      </c>
      <c r="D1763" s="69" t="s">
        <v>5727</v>
      </c>
      <c r="E1763" s="70" t="s">
        <v>4961</v>
      </c>
    </row>
    <row r="1764" spans="1:5" ht="15" x14ac:dyDescent="0.25">
      <c r="A1764" s="71">
        <v>2558</v>
      </c>
      <c r="B1764" s="69" t="s">
        <v>5728</v>
      </c>
      <c r="C1764" s="69" t="s">
        <v>5729</v>
      </c>
      <c r="D1764" s="69" t="s">
        <v>5730</v>
      </c>
      <c r="E1764" s="70" t="s">
        <v>4961</v>
      </c>
    </row>
    <row r="1765" spans="1:5" ht="15" x14ac:dyDescent="0.25">
      <c r="A1765" s="71">
        <v>2559</v>
      </c>
      <c r="B1765" s="69" t="s">
        <v>5731</v>
      </c>
      <c r="C1765" s="69" t="s">
        <v>5732</v>
      </c>
      <c r="D1765" s="69" t="s">
        <v>5733</v>
      </c>
      <c r="E1765" s="70" t="s">
        <v>4961</v>
      </c>
    </row>
    <row r="1766" spans="1:5" ht="15" x14ac:dyDescent="0.25">
      <c r="A1766" s="71">
        <v>2560</v>
      </c>
      <c r="B1766" s="69" t="s">
        <v>5734</v>
      </c>
      <c r="C1766" s="69" t="s">
        <v>5735</v>
      </c>
      <c r="D1766" s="69" t="s">
        <v>5736</v>
      </c>
      <c r="E1766" s="70" t="s">
        <v>4961</v>
      </c>
    </row>
    <row r="1767" spans="1:5" ht="15" x14ac:dyDescent="0.25">
      <c r="A1767" s="71">
        <v>2561</v>
      </c>
      <c r="B1767" s="69" t="s">
        <v>5737</v>
      </c>
      <c r="C1767" s="69" t="s">
        <v>5738</v>
      </c>
      <c r="D1767" s="69" t="s">
        <v>5739</v>
      </c>
      <c r="E1767" s="70" t="s">
        <v>4961</v>
      </c>
    </row>
    <row r="1768" spans="1:5" ht="15" x14ac:dyDescent="0.25">
      <c r="A1768" s="71">
        <v>2562</v>
      </c>
      <c r="B1768" s="69" t="s">
        <v>5740</v>
      </c>
      <c r="C1768" s="69" t="s">
        <v>5741</v>
      </c>
      <c r="D1768" s="69" t="s">
        <v>5742</v>
      </c>
      <c r="E1768" s="70" t="s">
        <v>4961</v>
      </c>
    </row>
    <row r="1769" spans="1:5" ht="15" x14ac:dyDescent="0.25">
      <c r="A1769" s="71">
        <v>2563</v>
      </c>
      <c r="B1769" s="69" t="s">
        <v>5743</v>
      </c>
      <c r="C1769" s="69" t="s">
        <v>5744</v>
      </c>
      <c r="D1769" s="69" t="s">
        <v>5739</v>
      </c>
      <c r="E1769" s="70" t="s">
        <v>4961</v>
      </c>
    </row>
    <row r="1770" spans="1:5" ht="15" x14ac:dyDescent="0.25">
      <c r="A1770" s="71">
        <v>2564</v>
      </c>
      <c r="B1770" s="69" t="s">
        <v>5745</v>
      </c>
      <c r="C1770" s="69" t="s">
        <v>5746</v>
      </c>
      <c r="D1770" s="69" t="s">
        <v>5747</v>
      </c>
      <c r="E1770" s="70" t="s">
        <v>4961</v>
      </c>
    </row>
    <row r="1771" spans="1:5" ht="15" x14ac:dyDescent="0.25">
      <c r="A1771" s="71">
        <v>2565</v>
      </c>
      <c r="B1771" s="69" t="s">
        <v>5748</v>
      </c>
      <c r="C1771" s="69" t="s">
        <v>5749</v>
      </c>
      <c r="D1771" s="69" t="s">
        <v>5750</v>
      </c>
      <c r="E1771" s="70" t="s">
        <v>4961</v>
      </c>
    </row>
    <row r="1772" spans="1:5" ht="15" x14ac:dyDescent="0.25">
      <c r="A1772" s="71">
        <v>2566</v>
      </c>
      <c r="B1772" s="69" t="s">
        <v>5751</v>
      </c>
      <c r="C1772" s="69" t="s">
        <v>5752</v>
      </c>
      <c r="D1772" s="69" t="s">
        <v>5753</v>
      </c>
      <c r="E1772" s="70" t="s">
        <v>4961</v>
      </c>
    </row>
    <row r="1773" spans="1:5" ht="15" x14ac:dyDescent="0.25">
      <c r="A1773" s="71">
        <v>2567</v>
      </c>
      <c r="B1773" s="69" t="s">
        <v>5754</v>
      </c>
      <c r="C1773" s="69" t="s">
        <v>5755</v>
      </c>
      <c r="D1773" s="69" t="s">
        <v>5756</v>
      </c>
      <c r="E1773" s="70" t="s">
        <v>4961</v>
      </c>
    </row>
    <row r="1774" spans="1:5" ht="15" x14ac:dyDescent="0.25">
      <c r="A1774" s="71">
        <v>2568</v>
      </c>
      <c r="B1774" s="69" t="s">
        <v>5757</v>
      </c>
      <c r="C1774" s="69" t="s">
        <v>5758</v>
      </c>
      <c r="D1774" s="69" t="s">
        <v>5759</v>
      </c>
      <c r="E1774" s="70" t="s">
        <v>4961</v>
      </c>
    </row>
    <row r="1775" spans="1:5" ht="15" x14ac:dyDescent="0.25">
      <c r="A1775" s="71">
        <v>2569</v>
      </c>
      <c r="B1775" s="69" t="s">
        <v>5760</v>
      </c>
      <c r="C1775" s="69" t="s">
        <v>5761</v>
      </c>
      <c r="D1775" s="69" t="s">
        <v>5762</v>
      </c>
      <c r="E1775" s="70" t="s">
        <v>4961</v>
      </c>
    </row>
    <row r="1776" spans="1:5" ht="15" x14ac:dyDescent="0.25">
      <c r="A1776" s="71">
        <v>2570</v>
      </c>
      <c r="B1776" s="69" t="s">
        <v>5763</v>
      </c>
      <c r="C1776" s="69" t="s">
        <v>5764</v>
      </c>
      <c r="D1776" s="69" t="s">
        <v>5765</v>
      </c>
      <c r="E1776" s="70" t="s">
        <v>4961</v>
      </c>
    </row>
    <row r="1777" spans="1:5" ht="15" x14ac:dyDescent="0.25">
      <c r="A1777" s="71">
        <v>2571</v>
      </c>
      <c r="B1777" s="69" t="s">
        <v>5766</v>
      </c>
      <c r="C1777" s="69" t="s">
        <v>5767</v>
      </c>
      <c r="D1777" s="69" t="s">
        <v>5768</v>
      </c>
      <c r="E1777" s="70" t="s">
        <v>4961</v>
      </c>
    </row>
    <row r="1778" spans="1:5" ht="15" x14ac:dyDescent="0.25">
      <c r="A1778" s="71">
        <v>2572</v>
      </c>
      <c r="B1778" s="69" t="s">
        <v>5769</v>
      </c>
      <c r="C1778" s="69" t="s">
        <v>5770</v>
      </c>
      <c r="D1778" s="69" t="s">
        <v>5771</v>
      </c>
      <c r="E1778" s="70" t="s">
        <v>4961</v>
      </c>
    </row>
    <row r="1779" spans="1:5" ht="15" x14ac:dyDescent="0.25">
      <c r="A1779" s="71">
        <v>2573</v>
      </c>
      <c r="B1779" s="69" t="s">
        <v>5772</v>
      </c>
      <c r="C1779" s="69" t="s">
        <v>5773</v>
      </c>
      <c r="D1779" s="69" t="s">
        <v>5774</v>
      </c>
      <c r="E1779" s="70" t="s">
        <v>4961</v>
      </c>
    </row>
    <row r="1780" spans="1:5" ht="15" x14ac:dyDescent="0.25">
      <c r="A1780" s="71">
        <v>2574</v>
      </c>
      <c r="B1780" s="69" t="s">
        <v>5775</v>
      </c>
      <c r="C1780" s="69" t="s">
        <v>5776</v>
      </c>
      <c r="D1780" s="69" t="s">
        <v>5777</v>
      </c>
      <c r="E1780" s="70" t="s">
        <v>4961</v>
      </c>
    </row>
    <row r="1781" spans="1:5" ht="15" x14ac:dyDescent="0.25">
      <c r="A1781" s="71">
        <v>2575</v>
      </c>
      <c r="B1781" s="69" t="s">
        <v>5778</v>
      </c>
      <c r="C1781" s="69" t="s">
        <v>5779</v>
      </c>
      <c r="D1781" s="69" t="s">
        <v>5780</v>
      </c>
      <c r="E1781" s="70" t="s">
        <v>4961</v>
      </c>
    </row>
    <row r="1782" spans="1:5" ht="15" x14ac:dyDescent="0.25">
      <c r="A1782" s="71">
        <v>2576</v>
      </c>
      <c r="B1782" s="69" t="s">
        <v>5781</v>
      </c>
      <c r="C1782" s="69" t="s">
        <v>5782</v>
      </c>
      <c r="D1782" s="69" t="s">
        <v>5783</v>
      </c>
      <c r="E1782" s="70" t="s">
        <v>4961</v>
      </c>
    </row>
    <row r="1783" spans="1:5" ht="15" x14ac:dyDescent="0.25">
      <c r="A1783" s="71">
        <v>2577</v>
      </c>
      <c r="B1783" s="69" t="s">
        <v>5784</v>
      </c>
      <c r="C1783" s="69" t="s">
        <v>5785</v>
      </c>
      <c r="D1783" s="69" t="s">
        <v>5786</v>
      </c>
      <c r="E1783" s="70" t="s">
        <v>4961</v>
      </c>
    </row>
    <row r="1784" spans="1:5" ht="15" x14ac:dyDescent="0.25">
      <c r="A1784" s="71">
        <v>2578</v>
      </c>
      <c r="B1784" s="69" t="s">
        <v>5787</v>
      </c>
      <c r="C1784" s="69" t="s">
        <v>5788</v>
      </c>
      <c r="D1784" s="69" t="s">
        <v>5783</v>
      </c>
      <c r="E1784" s="70" t="s">
        <v>4961</v>
      </c>
    </row>
    <row r="1785" spans="1:5" ht="15" x14ac:dyDescent="0.25">
      <c r="A1785" s="71">
        <v>2579</v>
      </c>
      <c r="B1785" s="69" t="s">
        <v>5789</v>
      </c>
      <c r="C1785" s="69" t="s">
        <v>5790</v>
      </c>
      <c r="D1785" s="69" t="s">
        <v>5791</v>
      </c>
      <c r="E1785" s="70" t="s">
        <v>4961</v>
      </c>
    </row>
    <row r="1786" spans="1:5" ht="15" x14ac:dyDescent="0.25">
      <c r="A1786" s="71">
        <v>2580</v>
      </c>
      <c r="B1786" s="69" t="s">
        <v>5792</v>
      </c>
      <c r="C1786" s="69" t="s">
        <v>5793</v>
      </c>
      <c r="D1786" s="69" t="s">
        <v>5794</v>
      </c>
      <c r="E1786" s="70" t="s">
        <v>4961</v>
      </c>
    </row>
    <row r="1787" spans="1:5" ht="15" x14ac:dyDescent="0.25">
      <c r="A1787" s="71">
        <v>2581</v>
      </c>
      <c r="B1787" s="69" t="s">
        <v>5795</v>
      </c>
      <c r="C1787" s="69" t="s">
        <v>5796</v>
      </c>
      <c r="D1787" s="69" t="s">
        <v>5797</v>
      </c>
      <c r="E1787" s="70" t="s">
        <v>4961</v>
      </c>
    </row>
    <row r="1788" spans="1:5" ht="15" x14ac:dyDescent="0.25">
      <c r="A1788" s="71">
        <v>2582</v>
      </c>
      <c r="B1788" s="69" t="s">
        <v>5798</v>
      </c>
      <c r="C1788" s="69" t="s">
        <v>5799</v>
      </c>
      <c r="D1788" s="69" t="s">
        <v>5800</v>
      </c>
      <c r="E1788" s="70" t="s">
        <v>4961</v>
      </c>
    </row>
    <row r="1789" spans="1:5" ht="15" x14ac:dyDescent="0.25">
      <c r="A1789" s="71">
        <v>2583</v>
      </c>
      <c r="B1789" s="69" t="s">
        <v>5801</v>
      </c>
      <c r="C1789" s="69" t="s">
        <v>5802</v>
      </c>
      <c r="D1789" s="69" t="s">
        <v>5803</v>
      </c>
      <c r="E1789" s="70" t="s">
        <v>4961</v>
      </c>
    </row>
    <row r="1790" spans="1:5" ht="15" x14ac:dyDescent="0.25">
      <c r="A1790" s="71">
        <v>2584</v>
      </c>
      <c r="B1790" s="69" t="s">
        <v>5804</v>
      </c>
      <c r="C1790" s="69" t="s">
        <v>5805</v>
      </c>
      <c r="D1790" s="69" t="s">
        <v>5806</v>
      </c>
      <c r="E1790" s="70" t="s">
        <v>4961</v>
      </c>
    </row>
    <row r="1791" spans="1:5" ht="15" x14ac:dyDescent="0.25">
      <c r="A1791" s="71">
        <v>2585</v>
      </c>
      <c r="B1791" s="69" t="s">
        <v>5807</v>
      </c>
      <c r="C1791" s="69" t="s">
        <v>5808</v>
      </c>
      <c r="D1791" s="69" t="s">
        <v>5809</v>
      </c>
      <c r="E1791" s="70" t="s">
        <v>4961</v>
      </c>
    </row>
    <row r="1792" spans="1:5" ht="15" x14ac:dyDescent="0.25">
      <c r="A1792" s="71">
        <v>2586</v>
      </c>
      <c r="B1792" s="69" t="s">
        <v>5810</v>
      </c>
      <c r="C1792" s="69" t="s">
        <v>5811</v>
      </c>
      <c r="D1792" s="69" t="s">
        <v>5812</v>
      </c>
      <c r="E1792" s="70" t="s">
        <v>4961</v>
      </c>
    </row>
    <row r="1793" spans="1:5" ht="15" x14ac:dyDescent="0.25">
      <c r="A1793" s="71">
        <v>2587</v>
      </c>
      <c r="B1793" s="69" t="s">
        <v>5813</v>
      </c>
      <c r="C1793" s="69" t="s">
        <v>5814</v>
      </c>
      <c r="D1793" s="69" t="s">
        <v>5815</v>
      </c>
      <c r="E1793" s="70" t="s">
        <v>4961</v>
      </c>
    </row>
    <row r="1794" spans="1:5" ht="15" x14ac:dyDescent="0.25">
      <c r="A1794" s="71">
        <v>2588</v>
      </c>
      <c r="B1794" s="69" t="s">
        <v>5816</v>
      </c>
      <c r="C1794" s="69" t="s">
        <v>5817</v>
      </c>
      <c r="D1794" s="69" t="s">
        <v>5818</v>
      </c>
      <c r="E1794" s="70" t="s">
        <v>4961</v>
      </c>
    </row>
    <row r="1795" spans="1:5" ht="15" x14ac:dyDescent="0.25">
      <c r="A1795" s="71">
        <v>2589</v>
      </c>
      <c r="B1795" s="69" t="s">
        <v>5819</v>
      </c>
      <c r="C1795" s="69" t="s">
        <v>5820</v>
      </c>
      <c r="D1795" s="69" t="s">
        <v>5821</v>
      </c>
      <c r="E1795" s="70" t="s">
        <v>4961</v>
      </c>
    </row>
    <row r="1796" spans="1:5" ht="15" x14ac:dyDescent="0.25">
      <c r="A1796" s="71">
        <v>2590</v>
      </c>
      <c r="B1796" s="69" t="s">
        <v>5822</v>
      </c>
      <c r="C1796" s="69" t="s">
        <v>5823</v>
      </c>
      <c r="D1796" s="69" t="s">
        <v>5824</v>
      </c>
      <c r="E1796" s="70" t="s">
        <v>4961</v>
      </c>
    </row>
    <row r="1797" spans="1:5" ht="15" x14ac:dyDescent="0.25">
      <c r="A1797" s="71">
        <v>2591</v>
      </c>
      <c r="B1797" s="69" t="s">
        <v>5825</v>
      </c>
      <c r="C1797" s="69" t="s">
        <v>5826</v>
      </c>
      <c r="D1797" s="69" t="s">
        <v>5827</v>
      </c>
      <c r="E1797" s="70" t="s">
        <v>4961</v>
      </c>
    </row>
    <row r="1798" spans="1:5" ht="15" x14ac:dyDescent="0.25">
      <c r="A1798" s="71">
        <v>2592</v>
      </c>
      <c r="B1798" s="69" t="s">
        <v>5828</v>
      </c>
      <c r="C1798" s="69" t="s">
        <v>5829</v>
      </c>
      <c r="D1798" s="69" t="s">
        <v>5830</v>
      </c>
      <c r="E1798" s="70" t="s">
        <v>4961</v>
      </c>
    </row>
    <row r="1799" spans="1:5" ht="15" x14ac:dyDescent="0.25">
      <c r="A1799" s="71">
        <v>2593</v>
      </c>
      <c r="B1799" s="69" t="s">
        <v>5831</v>
      </c>
      <c r="C1799" s="69" t="s">
        <v>5832</v>
      </c>
      <c r="D1799" s="69" t="s">
        <v>5833</v>
      </c>
      <c r="E1799" s="70" t="s">
        <v>4961</v>
      </c>
    </row>
    <row r="1800" spans="1:5" ht="15" x14ac:dyDescent="0.25">
      <c r="A1800" s="71">
        <v>2594</v>
      </c>
      <c r="B1800" s="69" t="s">
        <v>5834</v>
      </c>
      <c r="C1800" s="69" t="s">
        <v>5835</v>
      </c>
      <c r="D1800" s="69" t="s">
        <v>5836</v>
      </c>
      <c r="E1800" s="70" t="s">
        <v>4961</v>
      </c>
    </row>
    <row r="1801" spans="1:5" ht="15" x14ac:dyDescent="0.25">
      <c r="A1801" s="71">
        <v>2595</v>
      </c>
      <c r="B1801" s="69" t="s">
        <v>5837</v>
      </c>
      <c r="C1801" s="69" t="s">
        <v>5838</v>
      </c>
      <c r="D1801" s="69" t="s">
        <v>5839</v>
      </c>
      <c r="E1801" s="70" t="s">
        <v>4961</v>
      </c>
    </row>
    <row r="1802" spans="1:5" ht="15" x14ac:dyDescent="0.25">
      <c r="A1802" s="71">
        <v>2596</v>
      </c>
      <c r="B1802" s="69" t="s">
        <v>5840</v>
      </c>
      <c r="C1802" s="69" t="s">
        <v>5841</v>
      </c>
      <c r="D1802" s="69" t="s">
        <v>5842</v>
      </c>
      <c r="E1802" s="70" t="s">
        <v>4961</v>
      </c>
    </row>
    <row r="1803" spans="1:5" ht="15" x14ac:dyDescent="0.25">
      <c r="A1803" s="71">
        <v>2597</v>
      </c>
      <c r="B1803" s="69" t="s">
        <v>5843</v>
      </c>
      <c r="C1803" s="69" t="s">
        <v>5844</v>
      </c>
      <c r="D1803" s="69" t="s">
        <v>5845</v>
      </c>
      <c r="E1803" s="70" t="s">
        <v>4961</v>
      </c>
    </row>
    <row r="1804" spans="1:5" ht="15" x14ac:dyDescent="0.25">
      <c r="A1804" s="71">
        <v>2598</v>
      </c>
      <c r="B1804" s="69" t="s">
        <v>5846</v>
      </c>
      <c r="C1804" s="69" t="s">
        <v>5847</v>
      </c>
      <c r="D1804" s="69" t="s">
        <v>5848</v>
      </c>
      <c r="E1804" s="70" t="s">
        <v>4961</v>
      </c>
    </row>
    <row r="1805" spans="1:5" ht="15" x14ac:dyDescent="0.25">
      <c r="A1805" s="71">
        <v>2599</v>
      </c>
      <c r="B1805" s="69" t="s">
        <v>5849</v>
      </c>
      <c r="C1805" s="69" t="s">
        <v>5850</v>
      </c>
      <c r="D1805" s="69" t="s">
        <v>5851</v>
      </c>
      <c r="E1805" s="70" t="s">
        <v>4961</v>
      </c>
    </row>
    <row r="1806" spans="1:5" ht="15" x14ac:dyDescent="0.25">
      <c r="A1806" s="71">
        <v>2600</v>
      </c>
      <c r="B1806" s="69" t="s">
        <v>5852</v>
      </c>
      <c r="C1806" s="69" t="s">
        <v>5853</v>
      </c>
      <c r="D1806" s="69" t="s">
        <v>5854</v>
      </c>
      <c r="E1806" s="70" t="s">
        <v>4961</v>
      </c>
    </row>
    <row r="1807" spans="1:5" ht="15" x14ac:dyDescent="0.25">
      <c r="A1807" s="71">
        <v>2601</v>
      </c>
      <c r="B1807" s="69" t="s">
        <v>5855</v>
      </c>
      <c r="C1807" s="69" t="s">
        <v>5856</v>
      </c>
      <c r="D1807" s="69" t="s">
        <v>5857</v>
      </c>
      <c r="E1807" s="70" t="s">
        <v>4961</v>
      </c>
    </row>
    <row r="1808" spans="1:5" ht="15" x14ac:dyDescent="0.25">
      <c r="A1808" s="71">
        <v>2602</v>
      </c>
      <c r="B1808" s="69" t="s">
        <v>5858</v>
      </c>
      <c r="C1808" s="69" t="s">
        <v>5859</v>
      </c>
      <c r="D1808" s="69" t="s">
        <v>5860</v>
      </c>
      <c r="E1808" s="70" t="s">
        <v>4961</v>
      </c>
    </row>
    <row r="1809" spans="1:5" ht="15" x14ac:dyDescent="0.25">
      <c r="A1809" s="71">
        <v>2603</v>
      </c>
      <c r="B1809" s="69" t="s">
        <v>5861</v>
      </c>
      <c r="C1809" s="69" t="s">
        <v>5862</v>
      </c>
      <c r="D1809" s="69" t="s">
        <v>5863</v>
      </c>
      <c r="E1809" s="70" t="s">
        <v>4961</v>
      </c>
    </row>
    <row r="1810" spans="1:5" ht="15" x14ac:dyDescent="0.25">
      <c r="A1810" s="71">
        <v>2604</v>
      </c>
      <c r="B1810" s="69" t="s">
        <v>5864</v>
      </c>
      <c r="C1810" s="69" t="s">
        <v>5865</v>
      </c>
      <c r="D1810" s="69" t="s">
        <v>5866</v>
      </c>
      <c r="E1810" s="70" t="s">
        <v>4961</v>
      </c>
    </row>
    <row r="1811" spans="1:5" ht="15" x14ac:dyDescent="0.25">
      <c r="A1811" s="71">
        <v>2605</v>
      </c>
      <c r="B1811" s="69" t="s">
        <v>5867</v>
      </c>
      <c r="C1811" s="69" t="s">
        <v>5868</v>
      </c>
      <c r="D1811" s="69" t="s">
        <v>5869</v>
      </c>
      <c r="E1811" s="70" t="s">
        <v>4961</v>
      </c>
    </row>
    <row r="1812" spans="1:5" ht="15" x14ac:dyDescent="0.25">
      <c r="A1812" s="71">
        <v>2606</v>
      </c>
      <c r="B1812" s="69" t="s">
        <v>5870</v>
      </c>
      <c r="C1812" s="69" t="s">
        <v>5871</v>
      </c>
      <c r="D1812" s="69" t="s">
        <v>5872</v>
      </c>
      <c r="E1812" s="70" t="s">
        <v>4961</v>
      </c>
    </row>
    <row r="1813" spans="1:5" ht="15" x14ac:dyDescent="0.25">
      <c r="A1813" s="71">
        <v>2607</v>
      </c>
      <c r="B1813" s="69" t="s">
        <v>5873</v>
      </c>
      <c r="C1813" s="69" t="s">
        <v>5874</v>
      </c>
      <c r="D1813" s="69" t="s">
        <v>5875</v>
      </c>
      <c r="E1813" s="70" t="s">
        <v>4961</v>
      </c>
    </row>
    <row r="1814" spans="1:5" ht="15" x14ac:dyDescent="0.25">
      <c r="A1814" s="71">
        <v>2608</v>
      </c>
      <c r="B1814" s="69" t="s">
        <v>5876</v>
      </c>
      <c r="C1814" s="69" t="s">
        <v>5877</v>
      </c>
      <c r="D1814" s="69" t="s">
        <v>5878</v>
      </c>
      <c r="E1814" s="70" t="s">
        <v>4961</v>
      </c>
    </row>
    <row r="1815" spans="1:5" ht="15" x14ac:dyDescent="0.25">
      <c r="A1815" s="71">
        <v>2609</v>
      </c>
      <c r="B1815" s="69" t="s">
        <v>5879</v>
      </c>
      <c r="C1815" s="69" t="s">
        <v>5880</v>
      </c>
      <c r="D1815" s="69" t="s">
        <v>5881</v>
      </c>
      <c r="E1815" s="70" t="s">
        <v>4961</v>
      </c>
    </row>
    <row r="1816" spans="1:5" ht="15" x14ac:dyDescent="0.25">
      <c r="A1816" s="71">
        <v>2610</v>
      </c>
      <c r="B1816" s="69" t="s">
        <v>5882</v>
      </c>
      <c r="C1816" s="69" t="s">
        <v>5883</v>
      </c>
      <c r="D1816" s="69" t="s">
        <v>5884</v>
      </c>
      <c r="E1816" s="70" t="s">
        <v>4961</v>
      </c>
    </row>
    <row r="1817" spans="1:5" ht="15" x14ac:dyDescent="0.25">
      <c r="A1817" s="71">
        <v>2611</v>
      </c>
      <c r="B1817" s="69" t="s">
        <v>5885</v>
      </c>
      <c r="C1817" s="69" t="s">
        <v>5886</v>
      </c>
      <c r="D1817" s="69" t="s">
        <v>5887</v>
      </c>
      <c r="E1817" s="70" t="s">
        <v>4961</v>
      </c>
    </row>
    <row r="1818" spans="1:5" ht="15" x14ac:dyDescent="0.25">
      <c r="A1818" s="71">
        <v>2612</v>
      </c>
      <c r="B1818" s="69" t="s">
        <v>5888</v>
      </c>
      <c r="C1818" s="69" t="s">
        <v>5889</v>
      </c>
      <c r="D1818" s="69" t="s">
        <v>5890</v>
      </c>
      <c r="E1818" s="70" t="s">
        <v>4961</v>
      </c>
    </row>
    <row r="1819" spans="1:5" ht="15" x14ac:dyDescent="0.25">
      <c r="A1819" s="71">
        <v>2613</v>
      </c>
      <c r="B1819" s="69" t="s">
        <v>5891</v>
      </c>
      <c r="C1819" s="69" t="s">
        <v>5892</v>
      </c>
      <c r="D1819" s="69" t="s">
        <v>5893</v>
      </c>
      <c r="E1819" s="70" t="s">
        <v>4961</v>
      </c>
    </row>
    <row r="1820" spans="1:5" ht="15" x14ac:dyDescent="0.25">
      <c r="A1820" s="71">
        <v>2614</v>
      </c>
      <c r="B1820" s="69" t="s">
        <v>5894</v>
      </c>
      <c r="C1820" s="69" t="s">
        <v>5895</v>
      </c>
      <c r="D1820" s="69" t="s">
        <v>5896</v>
      </c>
      <c r="E1820" s="70" t="s">
        <v>4961</v>
      </c>
    </row>
    <row r="1821" spans="1:5" ht="15" x14ac:dyDescent="0.25">
      <c r="A1821" s="71">
        <v>2615</v>
      </c>
      <c r="B1821" s="69" t="s">
        <v>5897</v>
      </c>
      <c r="C1821" s="69" t="s">
        <v>5898</v>
      </c>
      <c r="D1821" s="69" t="s">
        <v>5899</v>
      </c>
      <c r="E1821" s="70" t="s">
        <v>4961</v>
      </c>
    </row>
    <row r="1822" spans="1:5" ht="15" x14ac:dyDescent="0.25">
      <c r="A1822" s="71">
        <v>2616</v>
      </c>
      <c r="B1822" s="69" t="s">
        <v>5900</v>
      </c>
      <c r="C1822" s="69" t="s">
        <v>5901</v>
      </c>
      <c r="D1822" s="69" t="s">
        <v>5902</v>
      </c>
      <c r="E1822" s="70" t="s">
        <v>4961</v>
      </c>
    </row>
    <row r="1823" spans="1:5" ht="15" x14ac:dyDescent="0.25">
      <c r="A1823" s="71">
        <v>2617</v>
      </c>
      <c r="B1823" s="69" t="s">
        <v>5903</v>
      </c>
      <c r="C1823" s="69" t="s">
        <v>5904</v>
      </c>
      <c r="D1823" s="69" t="s">
        <v>5905</v>
      </c>
      <c r="E1823" s="70" t="s">
        <v>4961</v>
      </c>
    </row>
    <row r="1824" spans="1:5" ht="15" x14ac:dyDescent="0.25">
      <c r="A1824" s="71">
        <v>2618</v>
      </c>
      <c r="B1824" s="69" t="s">
        <v>5906</v>
      </c>
      <c r="C1824" s="69" t="s">
        <v>5907</v>
      </c>
      <c r="D1824" s="69" t="s">
        <v>5908</v>
      </c>
      <c r="E1824" s="70" t="s">
        <v>4961</v>
      </c>
    </row>
    <row r="1825" spans="1:5" ht="15" x14ac:dyDescent="0.25">
      <c r="A1825" s="71">
        <v>2619</v>
      </c>
      <c r="B1825" s="69" t="s">
        <v>5909</v>
      </c>
      <c r="C1825" s="69" t="s">
        <v>5910</v>
      </c>
      <c r="D1825" s="69" t="s">
        <v>5911</v>
      </c>
      <c r="E1825" s="70" t="s">
        <v>4961</v>
      </c>
    </row>
    <row r="1826" spans="1:5" ht="15" x14ac:dyDescent="0.25">
      <c r="A1826" s="71">
        <v>2620</v>
      </c>
      <c r="B1826" s="69" t="s">
        <v>5912</v>
      </c>
      <c r="C1826" s="69" t="s">
        <v>5913</v>
      </c>
      <c r="D1826" s="69" t="s">
        <v>5914</v>
      </c>
      <c r="E1826" s="70" t="s">
        <v>4961</v>
      </c>
    </row>
    <row r="1827" spans="1:5" ht="15" x14ac:dyDescent="0.25">
      <c r="A1827" s="71">
        <v>2621</v>
      </c>
      <c r="B1827" s="69" t="s">
        <v>5915</v>
      </c>
      <c r="C1827" s="69" t="s">
        <v>5916</v>
      </c>
      <c r="D1827" s="69" t="s">
        <v>5917</v>
      </c>
      <c r="E1827" s="70" t="s">
        <v>4961</v>
      </c>
    </row>
    <row r="1828" spans="1:5" ht="15" x14ac:dyDescent="0.25">
      <c r="A1828" s="71">
        <v>2622</v>
      </c>
      <c r="B1828" s="69" t="s">
        <v>5918</v>
      </c>
      <c r="C1828" s="69" t="s">
        <v>5919</v>
      </c>
      <c r="D1828" s="69" t="s">
        <v>5920</v>
      </c>
      <c r="E1828" s="70" t="s">
        <v>4961</v>
      </c>
    </row>
    <row r="1829" spans="1:5" ht="15" x14ac:dyDescent="0.25">
      <c r="A1829" s="71">
        <v>2623</v>
      </c>
      <c r="B1829" s="69" t="s">
        <v>5921</v>
      </c>
      <c r="C1829" s="69" t="s">
        <v>5922</v>
      </c>
      <c r="D1829" s="69" t="s">
        <v>5923</v>
      </c>
      <c r="E1829" s="70" t="s">
        <v>4961</v>
      </c>
    </row>
    <row r="1830" spans="1:5" ht="15" x14ac:dyDescent="0.25">
      <c r="A1830" s="71">
        <v>2624</v>
      </c>
      <c r="B1830" s="69" t="s">
        <v>5924</v>
      </c>
      <c r="C1830" s="69" t="s">
        <v>5925</v>
      </c>
      <c r="D1830" s="69" t="s">
        <v>5926</v>
      </c>
      <c r="E1830" s="70" t="s">
        <v>4961</v>
      </c>
    </row>
    <row r="1831" spans="1:5" ht="15" x14ac:dyDescent="0.25">
      <c r="A1831" s="71">
        <v>2625</v>
      </c>
      <c r="B1831" s="69" t="s">
        <v>5927</v>
      </c>
      <c r="C1831" s="69" t="s">
        <v>5928</v>
      </c>
      <c r="D1831" s="69" t="s">
        <v>5929</v>
      </c>
      <c r="E1831" s="70" t="s">
        <v>4961</v>
      </c>
    </row>
    <row r="1832" spans="1:5" ht="15" x14ac:dyDescent="0.25">
      <c r="A1832" s="71">
        <v>2626</v>
      </c>
      <c r="B1832" s="69" t="s">
        <v>5930</v>
      </c>
      <c r="C1832" s="69" t="s">
        <v>5931</v>
      </c>
      <c r="D1832" s="69" t="s">
        <v>5932</v>
      </c>
      <c r="E1832" s="70" t="s">
        <v>4961</v>
      </c>
    </row>
    <row r="1833" spans="1:5" ht="15" x14ac:dyDescent="0.25">
      <c r="A1833" s="71">
        <v>2627</v>
      </c>
      <c r="B1833" s="69" t="s">
        <v>5933</v>
      </c>
      <c r="C1833" s="69" t="s">
        <v>5934</v>
      </c>
      <c r="D1833" s="69" t="s">
        <v>5935</v>
      </c>
      <c r="E1833" s="70" t="s">
        <v>4961</v>
      </c>
    </row>
    <row r="1834" spans="1:5" ht="15" x14ac:dyDescent="0.25">
      <c r="A1834" s="71">
        <v>2628</v>
      </c>
      <c r="B1834" s="69" t="s">
        <v>5936</v>
      </c>
      <c r="C1834" s="69" t="s">
        <v>5937</v>
      </c>
      <c r="D1834" s="69" t="s">
        <v>5938</v>
      </c>
      <c r="E1834" s="70" t="s">
        <v>4961</v>
      </c>
    </row>
    <row r="1835" spans="1:5" ht="15" x14ac:dyDescent="0.25">
      <c r="A1835" s="71">
        <v>2629</v>
      </c>
      <c r="B1835" s="69" t="s">
        <v>5939</v>
      </c>
      <c r="C1835" s="69" t="s">
        <v>5940</v>
      </c>
      <c r="D1835" s="69" t="s">
        <v>5941</v>
      </c>
      <c r="E1835" s="70" t="s">
        <v>4961</v>
      </c>
    </row>
    <row r="1836" spans="1:5" ht="15" x14ac:dyDescent="0.25">
      <c r="A1836" s="71">
        <v>2630</v>
      </c>
      <c r="B1836" s="69" t="s">
        <v>5942</v>
      </c>
      <c r="C1836" s="69" t="s">
        <v>5943</v>
      </c>
      <c r="D1836" s="69" t="s">
        <v>5944</v>
      </c>
      <c r="E1836" s="70" t="s">
        <v>4961</v>
      </c>
    </row>
    <row r="1837" spans="1:5" ht="15" x14ac:dyDescent="0.25">
      <c r="A1837" s="71">
        <v>2631</v>
      </c>
      <c r="B1837" s="69" t="s">
        <v>5945</v>
      </c>
      <c r="C1837" s="69" t="s">
        <v>5946</v>
      </c>
      <c r="D1837" s="69" t="s">
        <v>5947</v>
      </c>
      <c r="E1837" s="70" t="s">
        <v>4961</v>
      </c>
    </row>
    <row r="1838" spans="1:5" ht="15" x14ac:dyDescent="0.25">
      <c r="A1838" s="71">
        <v>2632</v>
      </c>
      <c r="B1838" s="69" t="s">
        <v>5948</v>
      </c>
      <c r="C1838" s="69" t="s">
        <v>5949</v>
      </c>
      <c r="D1838" s="69" t="s">
        <v>5950</v>
      </c>
      <c r="E1838" s="70" t="s">
        <v>4961</v>
      </c>
    </row>
    <row r="1839" spans="1:5" ht="15" x14ac:dyDescent="0.25">
      <c r="A1839" s="71">
        <v>2633</v>
      </c>
      <c r="B1839" s="69" t="s">
        <v>5951</v>
      </c>
      <c r="C1839" s="69" t="s">
        <v>5952</v>
      </c>
      <c r="D1839" s="69" t="s">
        <v>5953</v>
      </c>
      <c r="E1839" s="70" t="s">
        <v>4961</v>
      </c>
    </row>
    <row r="1840" spans="1:5" ht="15" x14ac:dyDescent="0.25">
      <c r="A1840" s="71">
        <v>2634</v>
      </c>
      <c r="B1840" s="69" t="s">
        <v>5954</v>
      </c>
      <c r="C1840" s="69" t="s">
        <v>5955</v>
      </c>
      <c r="D1840" s="69" t="s">
        <v>5956</v>
      </c>
      <c r="E1840" s="70" t="s">
        <v>4961</v>
      </c>
    </row>
    <row r="1841" spans="1:5" ht="15" x14ac:dyDescent="0.25">
      <c r="A1841" s="71">
        <v>2635</v>
      </c>
      <c r="B1841" s="69" t="s">
        <v>5957</v>
      </c>
      <c r="C1841" s="69" t="s">
        <v>5958</v>
      </c>
      <c r="D1841" s="69" t="s">
        <v>5959</v>
      </c>
      <c r="E1841" s="70" t="s">
        <v>4961</v>
      </c>
    </row>
    <row r="1842" spans="1:5" ht="15" x14ac:dyDescent="0.25">
      <c r="A1842" s="71">
        <v>2636</v>
      </c>
      <c r="B1842" s="69" t="s">
        <v>5960</v>
      </c>
      <c r="C1842" s="69" t="s">
        <v>5961</v>
      </c>
      <c r="D1842" s="69" t="s">
        <v>5962</v>
      </c>
      <c r="E1842" s="70" t="s">
        <v>4961</v>
      </c>
    </row>
    <row r="1843" spans="1:5" ht="15" x14ac:dyDescent="0.25">
      <c r="A1843" s="71">
        <v>2637</v>
      </c>
      <c r="B1843" s="69" t="s">
        <v>5963</v>
      </c>
      <c r="C1843" s="69" t="s">
        <v>5964</v>
      </c>
      <c r="D1843" s="69" t="s">
        <v>5965</v>
      </c>
      <c r="E1843" s="70" t="s">
        <v>4961</v>
      </c>
    </row>
    <row r="1844" spans="1:5" ht="15" x14ac:dyDescent="0.25">
      <c r="A1844" s="71">
        <v>2638</v>
      </c>
      <c r="B1844" s="69" t="s">
        <v>5966</v>
      </c>
      <c r="C1844" s="69" t="s">
        <v>5967</v>
      </c>
      <c r="D1844" s="69" t="s">
        <v>5968</v>
      </c>
      <c r="E1844" s="70" t="s">
        <v>4961</v>
      </c>
    </row>
    <row r="1845" spans="1:5" ht="15" x14ac:dyDescent="0.25">
      <c r="A1845" s="71">
        <v>2639</v>
      </c>
      <c r="B1845" s="69" t="s">
        <v>5969</v>
      </c>
      <c r="C1845" s="69" t="s">
        <v>5970</v>
      </c>
      <c r="D1845" s="69" t="s">
        <v>5971</v>
      </c>
      <c r="E1845" s="70" t="s">
        <v>4961</v>
      </c>
    </row>
    <row r="1846" spans="1:5" ht="15" x14ac:dyDescent="0.25">
      <c r="A1846" s="71">
        <v>2640</v>
      </c>
      <c r="B1846" s="69" t="s">
        <v>5972</v>
      </c>
      <c r="C1846" s="69" t="s">
        <v>5973</v>
      </c>
      <c r="D1846" s="69" t="s">
        <v>5974</v>
      </c>
      <c r="E1846" s="70" t="s">
        <v>4961</v>
      </c>
    </row>
    <row r="1847" spans="1:5" ht="15" x14ac:dyDescent="0.25">
      <c r="A1847" s="71">
        <v>2641</v>
      </c>
      <c r="B1847" s="69" t="s">
        <v>5975</v>
      </c>
      <c r="C1847" s="69" t="s">
        <v>5976</v>
      </c>
      <c r="D1847" s="69" t="s">
        <v>5977</v>
      </c>
      <c r="E1847" s="70" t="s">
        <v>4961</v>
      </c>
    </row>
    <row r="1848" spans="1:5" ht="15" x14ac:dyDescent="0.25">
      <c r="A1848" s="71">
        <v>2642</v>
      </c>
      <c r="B1848" s="69" t="s">
        <v>5978</v>
      </c>
      <c r="C1848" s="69" t="s">
        <v>5979</v>
      </c>
      <c r="D1848" s="69" t="s">
        <v>5980</v>
      </c>
      <c r="E1848" s="70" t="s">
        <v>4961</v>
      </c>
    </row>
    <row r="1849" spans="1:5" ht="15" x14ac:dyDescent="0.25">
      <c r="A1849" s="71">
        <v>2643</v>
      </c>
      <c r="B1849" s="69" t="s">
        <v>5981</v>
      </c>
      <c r="C1849" s="69" t="s">
        <v>5982</v>
      </c>
      <c r="D1849" s="69" t="s">
        <v>5983</v>
      </c>
      <c r="E1849" s="70" t="s">
        <v>4961</v>
      </c>
    </row>
    <row r="1850" spans="1:5" ht="15" x14ac:dyDescent="0.25">
      <c r="A1850" s="71">
        <v>2644</v>
      </c>
      <c r="B1850" s="69" t="s">
        <v>5984</v>
      </c>
      <c r="C1850" s="69" t="s">
        <v>5985</v>
      </c>
      <c r="D1850" s="69" t="s">
        <v>5986</v>
      </c>
      <c r="E1850" s="70" t="s">
        <v>4961</v>
      </c>
    </row>
    <row r="1851" spans="1:5" ht="15" x14ac:dyDescent="0.25">
      <c r="A1851" s="71">
        <v>2645</v>
      </c>
      <c r="B1851" s="69" t="s">
        <v>5987</v>
      </c>
      <c r="C1851" s="69" t="s">
        <v>5988</v>
      </c>
      <c r="D1851" s="69" t="s">
        <v>5989</v>
      </c>
      <c r="E1851" s="70" t="s">
        <v>4961</v>
      </c>
    </row>
    <row r="1852" spans="1:5" ht="15" x14ac:dyDescent="0.25">
      <c r="A1852" s="71">
        <v>2646</v>
      </c>
      <c r="B1852" s="69" t="s">
        <v>5990</v>
      </c>
      <c r="C1852" s="69" t="s">
        <v>5991</v>
      </c>
      <c r="D1852" s="69" t="s">
        <v>5992</v>
      </c>
      <c r="E1852" s="70" t="s">
        <v>4961</v>
      </c>
    </row>
    <row r="1853" spans="1:5" ht="15" x14ac:dyDescent="0.25">
      <c r="A1853" s="71">
        <v>2647</v>
      </c>
      <c r="B1853" s="69" t="s">
        <v>5993</v>
      </c>
      <c r="C1853" s="69" t="s">
        <v>5994</v>
      </c>
      <c r="D1853" s="69" t="s">
        <v>5995</v>
      </c>
      <c r="E1853" s="70" t="s">
        <v>4961</v>
      </c>
    </row>
    <row r="1854" spans="1:5" ht="15" x14ac:dyDescent="0.25">
      <c r="A1854" s="71">
        <v>2648</v>
      </c>
      <c r="B1854" s="69" t="s">
        <v>5996</v>
      </c>
      <c r="C1854" s="69" t="s">
        <v>5997</v>
      </c>
      <c r="D1854" s="69" t="s">
        <v>5998</v>
      </c>
      <c r="E1854" s="70" t="s">
        <v>4961</v>
      </c>
    </row>
    <row r="1855" spans="1:5" ht="15" x14ac:dyDescent="0.25">
      <c r="A1855" s="71">
        <v>2649</v>
      </c>
      <c r="B1855" s="69" t="s">
        <v>5999</v>
      </c>
      <c r="C1855" s="69" t="s">
        <v>6000</v>
      </c>
      <c r="D1855" s="69" t="s">
        <v>6001</v>
      </c>
      <c r="E1855" s="70" t="s">
        <v>4961</v>
      </c>
    </row>
    <row r="1856" spans="1:5" ht="15" x14ac:dyDescent="0.25">
      <c r="A1856" s="71">
        <v>2650</v>
      </c>
      <c r="B1856" s="69" t="s">
        <v>6002</v>
      </c>
      <c r="C1856" s="69" t="s">
        <v>6003</v>
      </c>
      <c r="D1856" s="69" t="s">
        <v>6004</v>
      </c>
      <c r="E1856" s="70" t="s">
        <v>4961</v>
      </c>
    </row>
    <row r="1857" spans="1:5" ht="15" x14ac:dyDescent="0.25">
      <c r="A1857" s="71">
        <v>2651</v>
      </c>
      <c r="B1857" s="69" t="s">
        <v>6005</v>
      </c>
      <c r="C1857" s="69" t="s">
        <v>6006</v>
      </c>
      <c r="D1857" s="69" t="s">
        <v>6007</v>
      </c>
      <c r="E1857" s="70" t="s">
        <v>4961</v>
      </c>
    </row>
    <row r="1858" spans="1:5" ht="15" x14ac:dyDescent="0.25">
      <c r="A1858" s="71">
        <v>2652</v>
      </c>
      <c r="B1858" s="69" t="s">
        <v>6008</v>
      </c>
      <c r="C1858" s="69" t="s">
        <v>6009</v>
      </c>
      <c r="D1858" s="69" t="s">
        <v>6010</v>
      </c>
      <c r="E1858" s="70" t="s">
        <v>4961</v>
      </c>
    </row>
    <row r="1859" spans="1:5" ht="15" x14ac:dyDescent="0.25">
      <c r="A1859" s="71">
        <v>2653</v>
      </c>
      <c r="B1859" s="69" t="s">
        <v>6011</v>
      </c>
      <c r="C1859" s="69" t="s">
        <v>6012</v>
      </c>
      <c r="D1859" s="69" t="s">
        <v>6013</v>
      </c>
      <c r="E1859" s="70" t="s">
        <v>4961</v>
      </c>
    </row>
    <row r="1860" spans="1:5" ht="15" x14ac:dyDescent="0.25">
      <c r="A1860" s="71">
        <v>2654</v>
      </c>
      <c r="B1860" s="69" t="s">
        <v>6014</v>
      </c>
      <c r="C1860" s="69" t="s">
        <v>6015</v>
      </c>
      <c r="D1860" s="69" t="s">
        <v>6016</v>
      </c>
      <c r="E1860" s="70" t="s">
        <v>4961</v>
      </c>
    </row>
    <row r="1861" spans="1:5" ht="15" x14ac:dyDescent="0.25">
      <c r="A1861" s="71">
        <v>2655</v>
      </c>
      <c r="B1861" s="69" t="s">
        <v>6017</v>
      </c>
      <c r="C1861" s="69" t="s">
        <v>6018</v>
      </c>
      <c r="D1861" s="69" t="s">
        <v>6019</v>
      </c>
      <c r="E1861" s="70" t="s">
        <v>4961</v>
      </c>
    </row>
    <row r="1862" spans="1:5" ht="15" x14ac:dyDescent="0.25">
      <c r="A1862" s="71">
        <v>2656</v>
      </c>
      <c r="B1862" s="69" t="s">
        <v>6020</v>
      </c>
      <c r="C1862" s="69" t="s">
        <v>6021</v>
      </c>
      <c r="D1862" s="69" t="s">
        <v>6022</v>
      </c>
      <c r="E1862" s="70" t="s">
        <v>4961</v>
      </c>
    </row>
    <row r="1863" spans="1:5" ht="15" x14ac:dyDescent="0.25">
      <c r="A1863" s="71">
        <v>2657</v>
      </c>
      <c r="B1863" s="69" t="s">
        <v>6023</v>
      </c>
      <c r="C1863" s="69" t="s">
        <v>6024</v>
      </c>
      <c r="D1863" s="69" t="s">
        <v>6025</v>
      </c>
      <c r="E1863" s="70" t="s">
        <v>4961</v>
      </c>
    </row>
    <row r="1864" spans="1:5" ht="15" x14ac:dyDescent="0.25">
      <c r="A1864" s="71">
        <v>2658</v>
      </c>
      <c r="B1864" s="69" t="s">
        <v>6026</v>
      </c>
      <c r="C1864" s="69" t="s">
        <v>6027</v>
      </c>
      <c r="D1864" s="69" t="s">
        <v>6028</v>
      </c>
      <c r="E1864" s="70" t="s">
        <v>4961</v>
      </c>
    </row>
    <row r="1865" spans="1:5" ht="15" x14ac:dyDescent="0.25">
      <c r="A1865" s="71">
        <v>2659</v>
      </c>
      <c r="B1865" s="69" t="s">
        <v>6029</v>
      </c>
      <c r="C1865" s="69" t="s">
        <v>6030</v>
      </c>
      <c r="D1865" s="69" t="s">
        <v>6031</v>
      </c>
      <c r="E1865" s="70" t="s">
        <v>4961</v>
      </c>
    </row>
    <row r="1866" spans="1:5" ht="15" x14ac:dyDescent="0.25">
      <c r="A1866" s="71">
        <v>2660</v>
      </c>
      <c r="B1866" s="69" t="s">
        <v>6032</v>
      </c>
      <c r="C1866" s="69" t="s">
        <v>6033</v>
      </c>
      <c r="D1866" s="69" t="s">
        <v>6034</v>
      </c>
      <c r="E1866" s="70" t="s">
        <v>4961</v>
      </c>
    </row>
    <row r="1867" spans="1:5" ht="15" x14ac:dyDescent="0.25">
      <c r="A1867" s="71">
        <v>2661</v>
      </c>
      <c r="B1867" s="69" t="s">
        <v>6035</v>
      </c>
      <c r="C1867" s="69" t="s">
        <v>6036</v>
      </c>
      <c r="D1867" s="69" t="s">
        <v>6037</v>
      </c>
      <c r="E1867" s="70" t="s">
        <v>4961</v>
      </c>
    </row>
    <row r="1868" spans="1:5" ht="15" x14ac:dyDescent="0.25">
      <c r="A1868" s="71">
        <v>2662</v>
      </c>
      <c r="B1868" s="69" t="s">
        <v>6038</v>
      </c>
      <c r="C1868" s="69" t="s">
        <v>6039</v>
      </c>
      <c r="D1868" s="69" t="s">
        <v>6040</v>
      </c>
      <c r="E1868" s="70" t="s">
        <v>4961</v>
      </c>
    </row>
    <row r="1869" spans="1:5" ht="15" x14ac:dyDescent="0.25">
      <c r="A1869" s="71">
        <v>2663</v>
      </c>
      <c r="B1869" s="69" t="s">
        <v>6041</v>
      </c>
      <c r="C1869" s="69" t="s">
        <v>6042</v>
      </c>
      <c r="D1869" s="69" t="s">
        <v>6043</v>
      </c>
      <c r="E1869" s="70" t="s">
        <v>4961</v>
      </c>
    </row>
    <row r="1870" spans="1:5" ht="15" x14ac:dyDescent="0.25">
      <c r="A1870" s="71">
        <v>2664</v>
      </c>
      <c r="B1870" s="69" t="s">
        <v>6044</v>
      </c>
      <c r="C1870" s="69" t="s">
        <v>6045</v>
      </c>
      <c r="D1870" s="69" t="s">
        <v>6046</v>
      </c>
      <c r="E1870" s="70" t="s">
        <v>4961</v>
      </c>
    </row>
    <row r="1871" spans="1:5" ht="15" x14ac:dyDescent="0.25">
      <c r="A1871" s="71">
        <v>2665</v>
      </c>
      <c r="B1871" s="69" t="s">
        <v>6047</v>
      </c>
      <c r="C1871" s="69" t="s">
        <v>6048</v>
      </c>
      <c r="D1871" s="69" t="s">
        <v>6049</v>
      </c>
      <c r="E1871" s="70" t="s">
        <v>4961</v>
      </c>
    </row>
    <row r="1872" spans="1:5" ht="15" x14ac:dyDescent="0.25">
      <c r="A1872" s="71">
        <v>2666</v>
      </c>
      <c r="B1872" s="69" t="s">
        <v>6050</v>
      </c>
      <c r="C1872" s="69" t="s">
        <v>6051</v>
      </c>
      <c r="D1872" s="69" t="s">
        <v>6052</v>
      </c>
      <c r="E1872" s="70" t="s">
        <v>4961</v>
      </c>
    </row>
    <row r="1873" spans="1:5" ht="15" x14ac:dyDescent="0.25">
      <c r="A1873" s="71">
        <v>2667</v>
      </c>
      <c r="B1873" s="69" t="s">
        <v>6053</v>
      </c>
      <c r="C1873" s="69" t="s">
        <v>6054</v>
      </c>
      <c r="D1873" s="69" t="s">
        <v>6055</v>
      </c>
      <c r="E1873" s="70" t="s">
        <v>4961</v>
      </c>
    </row>
    <row r="1874" spans="1:5" ht="15" x14ac:dyDescent="0.25">
      <c r="A1874" s="71">
        <v>2668</v>
      </c>
      <c r="B1874" s="69" t="s">
        <v>6056</v>
      </c>
      <c r="C1874" s="69" t="s">
        <v>6057</v>
      </c>
      <c r="D1874" s="69" t="s">
        <v>6058</v>
      </c>
      <c r="E1874" s="70" t="s">
        <v>4961</v>
      </c>
    </row>
    <row r="1875" spans="1:5" ht="15" x14ac:dyDescent="0.25">
      <c r="A1875" s="71">
        <v>2669</v>
      </c>
      <c r="B1875" s="69" t="s">
        <v>6059</v>
      </c>
      <c r="C1875" s="69" t="s">
        <v>6060</v>
      </c>
      <c r="D1875" s="69" t="s">
        <v>6061</v>
      </c>
      <c r="E1875" s="70" t="s">
        <v>4961</v>
      </c>
    </row>
    <row r="1876" spans="1:5" ht="15" x14ac:dyDescent="0.25">
      <c r="A1876" s="71">
        <v>2670</v>
      </c>
      <c r="B1876" s="69" t="s">
        <v>6062</v>
      </c>
      <c r="C1876" s="69" t="s">
        <v>6063</v>
      </c>
      <c r="D1876" s="69" t="s">
        <v>6064</v>
      </c>
      <c r="E1876" s="70" t="s">
        <v>4961</v>
      </c>
    </row>
    <row r="1877" spans="1:5" ht="15" x14ac:dyDescent="0.25">
      <c r="A1877" s="71">
        <v>2671</v>
      </c>
      <c r="B1877" s="69" t="s">
        <v>6065</v>
      </c>
      <c r="C1877" s="69" t="s">
        <v>6066</v>
      </c>
      <c r="D1877" s="69" t="s">
        <v>6067</v>
      </c>
      <c r="E1877" s="70" t="s">
        <v>4961</v>
      </c>
    </row>
    <row r="1878" spans="1:5" ht="15" x14ac:dyDescent="0.25">
      <c r="A1878" s="71">
        <v>2672</v>
      </c>
      <c r="B1878" s="69" t="s">
        <v>6068</v>
      </c>
      <c r="C1878" s="69" t="s">
        <v>6069</v>
      </c>
      <c r="D1878" s="69" t="s">
        <v>6070</v>
      </c>
      <c r="E1878" s="70" t="s">
        <v>4961</v>
      </c>
    </row>
    <row r="1879" spans="1:5" ht="15" x14ac:dyDescent="0.25">
      <c r="A1879" s="71">
        <v>2673</v>
      </c>
      <c r="B1879" s="69" t="s">
        <v>6071</v>
      </c>
      <c r="C1879" s="69" t="s">
        <v>6072</v>
      </c>
      <c r="D1879" s="69" t="s">
        <v>6073</v>
      </c>
      <c r="E1879" s="70" t="s">
        <v>4961</v>
      </c>
    </row>
    <row r="1880" spans="1:5" ht="15" x14ac:dyDescent="0.25">
      <c r="A1880" s="71">
        <v>2674</v>
      </c>
      <c r="B1880" s="69" t="s">
        <v>6074</v>
      </c>
      <c r="C1880" s="69" t="s">
        <v>6075</v>
      </c>
      <c r="D1880" s="69" t="s">
        <v>6076</v>
      </c>
      <c r="E1880" s="70" t="s">
        <v>4961</v>
      </c>
    </row>
    <row r="1881" spans="1:5" ht="15" x14ac:dyDescent="0.25">
      <c r="A1881" s="71">
        <v>2675</v>
      </c>
      <c r="B1881" s="69" t="s">
        <v>6077</v>
      </c>
      <c r="C1881" s="69" t="s">
        <v>6078</v>
      </c>
      <c r="D1881" s="69" t="s">
        <v>6079</v>
      </c>
      <c r="E1881" s="70" t="s">
        <v>4961</v>
      </c>
    </row>
    <row r="1882" spans="1:5" ht="15" x14ac:dyDescent="0.25">
      <c r="A1882" s="71">
        <v>2676</v>
      </c>
      <c r="B1882" s="69" t="s">
        <v>6080</v>
      </c>
      <c r="C1882" s="69" t="s">
        <v>6081</v>
      </c>
      <c r="D1882" s="69" t="s">
        <v>6082</v>
      </c>
      <c r="E1882" s="70" t="s">
        <v>4961</v>
      </c>
    </row>
    <row r="1883" spans="1:5" ht="15" x14ac:dyDescent="0.25">
      <c r="A1883" s="71">
        <v>2677</v>
      </c>
      <c r="B1883" s="69" t="s">
        <v>6083</v>
      </c>
      <c r="C1883" s="69" t="s">
        <v>6084</v>
      </c>
      <c r="D1883" s="69" t="s">
        <v>6085</v>
      </c>
      <c r="E1883" s="70" t="s">
        <v>4961</v>
      </c>
    </row>
    <row r="1884" spans="1:5" ht="15" x14ac:dyDescent="0.25">
      <c r="A1884" s="71">
        <v>2678</v>
      </c>
      <c r="B1884" s="69" t="s">
        <v>6086</v>
      </c>
      <c r="C1884" s="69" t="s">
        <v>6087</v>
      </c>
      <c r="D1884" s="69" t="s">
        <v>6088</v>
      </c>
      <c r="E1884" s="70" t="s">
        <v>4961</v>
      </c>
    </row>
    <row r="1885" spans="1:5" ht="15" x14ac:dyDescent="0.25">
      <c r="A1885" s="71">
        <v>2679</v>
      </c>
      <c r="B1885" s="69" t="s">
        <v>6089</v>
      </c>
      <c r="C1885" s="69" t="s">
        <v>6090</v>
      </c>
      <c r="D1885" s="69" t="s">
        <v>6091</v>
      </c>
      <c r="E1885" s="70" t="s">
        <v>4961</v>
      </c>
    </row>
    <row r="1886" spans="1:5" ht="15" x14ac:dyDescent="0.25">
      <c r="A1886" s="71">
        <v>2680</v>
      </c>
      <c r="B1886" s="69" t="s">
        <v>6092</v>
      </c>
      <c r="C1886" s="69" t="s">
        <v>6093</v>
      </c>
      <c r="D1886" s="69" t="s">
        <v>6094</v>
      </c>
      <c r="E1886" s="70" t="s">
        <v>4961</v>
      </c>
    </row>
    <row r="1887" spans="1:5" ht="15" x14ac:dyDescent="0.25">
      <c r="A1887" s="71">
        <v>2681</v>
      </c>
      <c r="B1887" s="69" t="s">
        <v>6095</v>
      </c>
      <c r="C1887" s="69" t="s">
        <v>6096</v>
      </c>
      <c r="D1887" s="69" t="s">
        <v>6097</v>
      </c>
      <c r="E1887" s="70" t="s">
        <v>4961</v>
      </c>
    </row>
    <row r="1888" spans="1:5" ht="15" x14ac:dyDescent="0.25">
      <c r="A1888" s="71">
        <v>2682</v>
      </c>
      <c r="B1888" s="69" t="s">
        <v>6098</v>
      </c>
      <c r="C1888" s="69" t="s">
        <v>6099</v>
      </c>
      <c r="D1888" s="69" t="s">
        <v>6100</v>
      </c>
      <c r="E1888" s="70" t="s">
        <v>4961</v>
      </c>
    </row>
    <row r="1889" spans="1:5" ht="15" x14ac:dyDescent="0.25">
      <c r="A1889" s="71">
        <v>2683</v>
      </c>
      <c r="B1889" s="69" t="s">
        <v>6101</v>
      </c>
      <c r="C1889" s="69" t="s">
        <v>6102</v>
      </c>
      <c r="D1889" s="69" t="s">
        <v>6103</v>
      </c>
      <c r="E1889" s="70" t="s">
        <v>4961</v>
      </c>
    </row>
    <row r="1890" spans="1:5" ht="15" x14ac:dyDescent="0.25">
      <c r="A1890" s="71">
        <v>2684</v>
      </c>
      <c r="B1890" s="69" t="s">
        <v>6104</v>
      </c>
      <c r="C1890" s="69" t="s">
        <v>6105</v>
      </c>
      <c r="D1890" s="69" t="s">
        <v>6106</v>
      </c>
      <c r="E1890" s="70" t="s">
        <v>4961</v>
      </c>
    </row>
    <row r="1891" spans="1:5" ht="15" x14ac:dyDescent="0.25">
      <c r="A1891" s="71">
        <v>2685</v>
      </c>
      <c r="B1891" s="69" t="s">
        <v>6107</v>
      </c>
      <c r="C1891" s="69" t="s">
        <v>6108</v>
      </c>
      <c r="D1891" s="69" t="s">
        <v>6109</v>
      </c>
      <c r="E1891" s="70" t="s">
        <v>4961</v>
      </c>
    </row>
    <row r="1892" spans="1:5" ht="15" x14ac:dyDescent="0.25">
      <c r="A1892" s="71">
        <v>2686</v>
      </c>
      <c r="B1892" s="69" t="s">
        <v>6110</v>
      </c>
      <c r="C1892" s="69" t="s">
        <v>6111</v>
      </c>
      <c r="D1892" s="69" t="s">
        <v>6112</v>
      </c>
      <c r="E1892" s="70" t="s">
        <v>4961</v>
      </c>
    </row>
    <row r="1893" spans="1:5" ht="15" x14ac:dyDescent="0.25">
      <c r="A1893" s="71">
        <v>2687</v>
      </c>
      <c r="B1893" s="69" t="s">
        <v>6113</v>
      </c>
      <c r="C1893" s="69" t="s">
        <v>6114</v>
      </c>
      <c r="D1893" s="69" t="s">
        <v>6115</v>
      </c>
      <c r="E1893" s="70" t="s">
        <v>4961</v>
      </c>
    </row>
    <row r="1894" spans="1:5" ht="15" x14ac:dyDescent="0.25">
      <c r="A1894" s="71">
        <v>2688</v>
      </c>
      <c r="B1894" s="69" t="s">
        <v>6116</v>
      </c>
      <c r="C1894" s="69" t="s">
        <v>6078</v>
      </c>
      <c r="D1894" s="69" t="s">
        <v>6117</v>
      </c>
      <c r="E1894" s="70" t="s">
        <v>4961</v>
      </c>
    </row>
    <row r="1895" spans="1:5" ht="15" x14ac:dyDescent="0.25">
      <c r="A1895" s="71">
        <v>2689</v>
      </c>
      <c r="B1895" s="69" t="s">
        <v>6118</v>
      </c>
      <c r="C1895" s="69" t="s">
        <v>6119</v>
      </c>
      <c r="D1895" s="69" t="s">
        <v>6120</v>
      </c>
      <c r="E1895" s="70" t="s">
        <v>4961</v>
      </c>
    </row>
    <row r="1896" spans="1:5" ht="15" x14ac:dyDescent="0.25">
      <c r="A1896" s="71">
        <v>2690</v>
      </c>
      <c r="B1896" s="69" t="s">
        <v>6121</v>
      </c>
      <c r="C1896" s="69" t="s">
        <v>6122</v>
      </c>
      <c r="D1896" s="69" t="s">
        <v>6123</v>
      </c>
      <c r="E1896" s="70" t="s">
        <v>4961</v>
      </c>
    </row>
    <row r="1897" spans="1:5" ht="15" x14ac:dyDescent="0.25">
      <c r="A1897" s="71">
        <v>2691</v>
      </c>
      <c r="B1897" s="69" t="s">
        <v>6124</v>
      </c>
      <c r="C1897" s="69" t="s">
        <v>6125</v>
      </c>
      <c r="D1897" s="69" t="s">
        <v>6126</v>
      </c>
      <c r="E1897" s="70" t="s">
        <v>4961</v>
      </c>
    </row>
    <row r="1898" spans="1:5" ht="15" x14ac:dyDescent="0.25">
      <c r="A1898" s="71">
        <v>2692</v>
      </c>
      <c r="B1898" s="69" t="s">
        <v>6127</v>
      </c>
      <c r="C1898" s="69" t="s">
        <v>6128</v>
      </c>
      <c r="D1898" s="69" t="s">
        <v>6129</v>
      </c>
      <c r="E1898" s="70" t="s">
        <v>4961</v>
      </c>
    </row>
    <row r="1899" spans="1:5" ht="15" x14ac:dyDescent="0.25">
      <c r="A1899" s="71">
        <v>2693</v>
      </c>
      <c r="B1899" s="69" t="s">
        <v>6130</v>
      </c>
      <c r="C1899" s="69" t="s">
        <v>6131</v>
      </c>
      <c r="D1899" s="69" t="s">
        <v>6132</v>
      </c>
      <c r="E1899" s="70" t="s">
        <v>4961</v>
      </c>
    </row>
    <row r="1900" spans="1:5" ht="15" x14ac:dyDescent="0.25">
      <c r="A1900" s="71">
        <v>2694</v>
      </c>
      <c r="B1900" s="69" t="s">
        <v>6133</v>
      </c>
      <c r="C1900" s="69" t="s">
        <v>6134</v>
      </c>
      <c r="D1900" s="69" t="s">
        <v>6135</v>
      </c>
      <c r="E1900" s="70" t="s">
        <v>4961</v>
      </c>
    </row>
    <row r="1901" spans="1:5" ht="15" x14ac:dyDescent="0.25">
      <c r="A1901" s="71">
        <v>2695</v>
      </c>
      <c r="B1901" s="69" t="s">
        <v>6136</v>
      </c>
      <c r="C1901" s="69" t="s">
        <v>6137</v>
      </c>
      <c r="D1901" s="69" t="s">
        <v>6138</v>
      </c>
      <c r="E1901" s="70" t="s">
        <v>4961</v>
      </c>
    </row>
    <row r="1902" spans="1:5" ht="15" x14ac:dyDescent="0.25">
      <c r="A1902" s="71">
        <v>2696</v>
      </c>
      <c r="B1902" s="69" t="s">
        <v>6139</v>
      </c>
      <c r="C1902" s="69" t="s">
        <v>6140</v>
      </c>
      <c r="D1902" s="69" t="s">
        <v>6141</v>
      </c>
      <c r="E1902" s="70" t="s">
        <v>4961</v>
      </c>
    </row>
    <row r="1903" spans="1:5" ht="15" x14ac:dyDescent="0.25">
      <c r="A1903" s="71">
        <v>2697</v>
      </c>
      <c r="B1903" s="69" t="s">
        <v>6142</v>
      </c>
      <c r="C1903" s="69" t="s">
        <v>6143</v>
      </c>
      <c r="D1903" s="69" t="s">
        <v>6144</v>
      </c>
      <c r="E1903" s="70" t="s">
        <v>4961</v>
      </c>
    </row>
    <row r="1904" spans="1:5" ht="15" x14ac:dyDescent="0.25">
      <c r="A1904" s="71">
        <v>2698</v>
      </c>
      <c r="B1904" s="69" t="s">
        <v>6145</v>
      </c>
      <c r="C1904" s="69" t="s">
        <v>6146</v>
      </c>
      <c r="D1904" s="69" t="s">
        <v>6147</v>
      </c>
      <c r="E1904" s="70" t="s">
        <v>4961</v>
      </c>
    </row>
    <row r="1905" spans="1:5" ht="15" x14ac:dyDescent="0.25">
      <c r="A1905" s="71">
        <v>2699</v>
      </c>
      <c r="B1905" s="69" t="s">
        <v>6148</v>
      </c>
      <c r="C1905" s="69" t="s">
        <v>6149</v>
      </c>
      <c r="D1905" s="69" t="s">
        <v>6150</v>
      </c>
      <c r="E1905" s="70" t="s">
        <v>4961</v>
      </c>
    </row>
    <row r="1906" spans="1:5" ht="15" x14ac:dyDescent="0.25">
      <c r="A1906" s="71">
        <v>2700</v>
      </c>
      <c r="B1906" s="69" t="s">
        <v>6151</v>
      </c>
      <c r="C1906" s="69" t="s">
        <v>6152</v>
      </c>
      <c r="D1906" s="69" t="s">
        <v>6153</v>
      </c>
      <c r="E1906" s="70" t="s">
        <v>4961</v>
      </c>
    </row>
    <row r="1907" spans="1:5" ht="15" x14ac:dyDescent="0.25">
      <c r="A1907" s="71">
        <v>2701</v>
      </c>
      <c r="B1907" s="69" t="s">
        <v>6154</v>
      </c>
      <c r="C1907" s="69" t="s">
        <v>6155</v>
      </c>
      <c r="D1907" s="69" t="s">
        <v>6156</v>
      </c>
      <c r="E1907" s="70" t="s">
        <v>4961</v>
      </c>
    </row>
    <row r="1908" spans="1:5" ht="15" x14ac:dyDescent="0.25">
      <c r="A1908" s="71">
        <v>2702</v>
      </c>
      <c r="B1908" s="69" t="s">
        <v>6157</v>
      </c>
      <c r="C1908" s="69" t="s">
        <v>6158</v>
      </c>
      <c r="D1908" s="69" t="s">
        <v>6159</v>
      </c>
      <c r="E1908" s="70" t="s">
        <v>4961</v>
      </c>
    </row>
    <row r="1909" spans="1:5" ht="15" x14ac:dyDescent="0.25">
      <c r="A1909" s="71">
        <v>2703</v>
      </c>
      <c r="B1909" s="69" t="s">
        <v>6160</v>
      </c>
      <c r="C1909" s="69" t="s">
        <v>6161</v>
      </c>
      <c r="D1909" s="69" t="s">
        <v>6162</v>
      </c>
      <c r="E1909" s="70" t="s">
        <v>4961</v>
      </c>
    </row>
    <row r="1910" spans="1:5" ht="15" x14ac:dyDescent="0.25">
      <c r="A1910" s="71">
        <v>2704</v>
      </c>
      <c r="B1910" s="69" t="s">
        <v>6163</v>
      </c>
      <c r="C1910" s="69" t="s">
        <v>6164</v>
      </c>
      <c r="D1910" s="69" t="s">
        <v>6165</v>
      </c>
      <c r="E1910" s="70" t="s">
        <v>4961</v>
      </c>
    </row>
    <row r="1911" spans="1:5" ht="15" x14ac:dyDescent="0.25">
      <c r="A1911" s="71">
        <v>2705</v>
      </c>
      <c r="B1911" s="69" t="s">
        <v>6166</v>
      </c>
      <c r="C1911" s="69" t="s">
        <v>6167</v>
      </c>
      <c r="D1911" s="69" t="s">
        <v>6168</v>
      </c>
      <c r="E1911" s="70" t="s">
        <v>4961</v>
      </c>
    </row>
    <row r="1912" spans="1:5" ht="15" x14ac:dyDescent="0.25">
      <c r="A1912" s="71">
        <v>2706</v>
      </c>
      <c r="B1912" s="69" t="s">
        <v>6169</v>
      </c>
      <c r="C1912" s="69" t="s">
        <v>6170</v>
      </c>
      <c r="D1912" s="69" t="s">
        <v>6171</v>
      </c>
      <c r="E1912" s="70" t="s">
        <v>4961</v>
      </c>
    </row>
    <row r="1913" spans="1:5" ht="15" x14ac:dyDescent="0.25">
      <c r="A1913" s="71">
        <v>2707</v>
      </c>
      <c r="B1913" s="69" t="s">
        <v>6172</v>
      </c>
      <c r="C1913" s="69" t="s">
        <v>6173</v>
      </c>
      <c r="D1913" s="69" t="s">
        <v>6174</v>
      </c>
      <c r="E1913" s="70" t="s">
        <v>4961</v>
      </c>
    </row>
    <row r="1914" spans="1:5" ht="15" x14ac:dyDescent="0.25">
      <c r="A1914" s="71">
        <v>2708</v>
      </c>
      <c r="B1914" s="69" t="s">
        <v>6175</v>
      </c>
      <c r="C1914" s="69" t="s">
        <v>6176</v>
      </c>
      <c r="D1914" s="69" t="s">
        <v>6177</v>
      </c>
      <c r="E1914" s="70" t="s">
        <v>4961</v>
      </c>
    </row>
    <row r="1915" spans="1:5" ht="15" x14ac:dyDescent="0.25">
      <c r="A1915" s="71">
        <v>2709</v>
      </c>
      <c r="B1915" s="69" t="s">
        <v>6178</v>
      </c>
      <c r="C1915" s="69" t="s">
        <v>6179</v>
      </c>
      <c r="D1915" s="69" t="s">
        <v>6180</v>
      </c>
      <c r="E1915" s="70" t="s">
        <v>4961</v>
      </c>
    </row>
    <row r="1916" spans="1:5" ht="15" x14ac:dyDescent="0.25">
      <c r="A1916" s="71">
        <v>2710</v>
      </c>
      <c r="B1916" s="69" t="s">
        <v>6181</v>
      </c>
      <c r="C1916" s="69" t="s">
        <v>6182</v>
      </c>
      <c r="D1916" s="69" t="s">
        <v>6183</v>
      </c>
      <c r="E1916" s="70" t="s">
        <v>4961</v>
      </c>
    </row>
    <row r="1917" spans="1:5" ht="15" x14ac:dyDescent="0.25">
      <c r="A1917" s="71">
        <v>2711</v>
      </c>
      <c r="B1917" s="69" t="s">
        <v>6184</v>
      </c>
      <c r="C1917" s="69" t="s">
        <v>6185</v>
      </c>
      <c r="D1917" s="69" t="s">
        <v>6186</v>
      </c>
      <c r="E1917" s="70" t="s">
        <v>4961</v>
      </c>
    </row>
    <row r="1918" spans="1:5" ht="15" x14ac:dyDescent="0.25">
      <c r="A1918" s="71">
        <v>2712</v>
      </c>
      <c r="B1918" s="69" t="s">
        <v>6187</v>
      </c>
      <c r="C1918" s="69" t="s">
        <v>6188</v>
      </c>
      <c r="D1918" s="69" t="s">
        <v>6189</v>
      </c>
      <c r="E1918" s="70" t="s">
        <v>4961</v>
      </c>
    </row>
    <row r="1919" spans="1:5" ht="15" x14ac:dyDescent="0.25">
      <c r="A1919" s="71">
        <v>2713</v>
      </c>
      <c r="B1919" s="69" t="s">
        <v>6190</v>
      </c>
      <c r="C1919" s="69" t="s">
        <v>6191</v>
      </c>
      <c r="D1919" s="69" t="s">
        <v>6192</v>
      </c>
      <c r="E1919" s="70" t="s">
        <v>4961</v>
      </c>
    </row>
    <row r="1920" spans="1:5" ht="15" x14ac:dyDescent="0.25">
      <c r="A1920" s="71">
        <v>2714</v>
      </c>
      <c r="B1920" s="69" t="s">
        <v>6193</v>
      </c>
      <c r="C1920" s="69" t="s">
        <v>6194</v>
      </c>
      <c r="D1920" s="69" t="s">
        <v>6195</v>
      </c>
      <c r="E1920" s="70" t="s">
        <v>4961</v>
      </c>
    </row>
    <row r="1921" spans="1:5" ht="15" x14ac:dyDescent="0.25">
      <c r="A1921" s="71">
        <v>2715</v>
      </c>
      <c r="B1921" s="69" t="s">
        <v>6196</v>
      </c>
      <c r="C1921" s="69" t="s">
        <v>6197</v>
      </c>
      <c r="D1921" s="69" t="s">
        <v>6198</v>
      </c>
      <c r="E1921" s="70" t="s">
        <v>4961</v>
      </c>
    </row>
    <row r="1922" spans="1:5" ht="15" x14ac:dyDescent="0.25">
      <c r="A1922" s="71">
        <v>2716</v>
      </c>
      <c r="B1922" s="69" t="s">
        <v>6199</v>
      </c>
      <c r="C1922" s="69" t="s">
        <v>6200</v>
      </c>
      <c r="D1922" s="69" t="s">
        <v>6201</v>
      </c>
      <c r="E1922" s="70" t="s">
        <v>4961</v>
      </c>
    </row>
    <row r="1923" spans="1:5" ht="15" x14ac:dyDescent="0.25">
      <c r="A1923" s="71">
        <v>2717</v>
      </c>
      <c r="B1923" s="69" t="s">
        <v>6202</v>
      </c>
      <c r="C1923" s="69" t="s">
        <v>6203</v>
      </c>
      <c r="D1923" s="69" t="s">
        <v>6204</v>
      </c>
      <c r="E1923" s="70" t="s">
        <v>4961</v>
      </c>
    </row>
    <row r="1924" spans="1:5" ht="15" x14ac:dyDescent="0.25">
      <c r="A1924" s="71">
        <v>2718</v>
      </c>
      <c r="B1924" s="69" t="s">
        <v>6205</v>
      </c>
      <c r="C1924" s="69" t="s">
        <v>6206</v>
      </c>
      <c r="D1924" s="69" t="s">
        <v>6207</v>
      </c>
      <c r="E1924" s="70" t="s">
        <v>4961</v>
      </c>
    </row>
    <row r="1925" spans="1:5" ht="15" x14ac:dyDescent="0.25">
      <c r="A1925" s="71">
        <v>2719</v>
      </c>
      <c r="B1925" s="69" t="s">
        <v>6208</v>
      </c>
      <c r="C1925" s="69" t="s">
        <v>6209</v>
      </c>
      <c r="D1925" s="69" t="s">
        <v>6210</v>
      </c>
      <c r="E1925" s="70" t="s">
        <v>4961</v>
      </c>
    </row>
    <row r="1926" spans="1:5" ht="15" x14ac:dyDescent="0.25">
      <c r="A1926" s="71">
        <v>2720</v>
      </c>
      <c r="B1926" s="69" t="s">
        <v>6211</v>
      </c>
      <c r="C1926" s="69" t="s">
        <v>6212</v>
      </c>
      <c r="D1926" s="69" t="s">
        <v>6213</v>
      </c>
      <c r="E1926" s="70" t="s">
        <v>4961</v>
      </c>
    </row>
    <row r="1927" spans="1:5" ht="15" x14ac:dyDescent="0.25">
      <c r="A1927" s="71">
        <v>2721</v>
      </c>
      <c r="B1927" s="69" t="s">
        <v>6214</v>
      </c>
      <c r="C1927" s="69" t="s">
        <v>6215</v>
      </c>
      <c r="D1927" s="69" t="s">
        <v>6216</v>
      </c>
      <c r="E1927" s="70" t="s">
        <v>4961</v>
      </c>
    </row>
    <row r="1928" spans="1:5" ht="15" x14ac:dyDescent="0.25">
      <c r="A1928" s="71">
        <v>2722</v>
      </c>
      <c r="B1928" s="69" t="s">
        <v>6217</v>
      </c>
      <c r="C1928" s="69" t="s">
        <v>6218</v>
      </c>
      <c r="D1928" s="69" t="s">
        <v>6219</v>
      </c>
      <c r="E1928" s="70" t="s">
        <v>4961</v>
      </c>
    </row>
    <row r="1929" spans="1:5" x14ac:dyDescent="0.2">
      <c r="A1929" s="62"/>
      <c r="B1929" s="63"/>
      <c r="C1929" s="63"/>
      <c r="D1929" s="63"/>
      <c r="E1929" s="64"/>
    </row>
    <row r="1930" spans="1:5" ht="15" x14ac:dyDescent="0.2">
      <c r="A1930" s="71">
        <v>2801</v>
      </c>
      <c r="B1930" s="69" t="s">
        <v>6220</v>
      </c>
      <c r="C1930" s="69" t="s">
        <v>6221</v>
      </c>
      <c r="D1930" s="69" t="s">
        <v>6221</v>
      </c>
      <c r="E1930" s="84" t="s">
        <v>4961</v>
      </c>
    </row>
    <row r="1931" spans="1:5" ht="15" x14ac:dyDescent="0.2">
      <c r="A1931" s="71">
        <v>2802</v>
      </c>
      <c r="B1931" s="69" t="s">
        <v>6222</v>
      </c>
      <c r="C1931" s="69" t="s">
        <v>6223</v>
      </c>
      <c r="D1931" s="69" t="s">
        <v>6224</v>
      </c>
      <c r="E1931" s="84" t="s">
        <v>4961</v>
      </c>
    </row>
    <row r="1932" spans="1:5" ht="15" x14ac:dyDescent="0.2">
      <c r="A1932" s="71">
        <v>2803</v>
      </c>
      <c r="B1932" s="69" t="s">
        <v>6225</v>
      </c>
      <c r="C1932" s="69" t="s">
        <v>6226</v>
      </c>
      <c r="D1932" s="69" t="s">
        <v>6227</v>
      </c>
      <c r="E1932" s="84" t="s">
        <v>4961</v>
      </c>
    </row>
    <row r="1933" spans="1:5" ht="15" x14ac:dyDescent="0.2">
      <c r="A1933" s="71">
        <v>2804</v>
      </c>
      <c r="B1933" s="69" t="s">
        <v>6228</v>
      </c>
      <c r="C1933" s="69" t="s">
        <v>6229</v>
      </c>
      <c r="D1933" s="69" t="s">
        <v>6230</v>
      </c>
      <c r="E1933" s="84" t="s">
        <v>4961</v>
      </c>
    </row>
    <row r="1934" spans="1:5" ht="15" x14ac:dyDescent="0.2">
      <c r="A1934" s="71">
        <v>2805</v>
      </c>
      <c r="B1934" s="69" t="s">
        <v>6231</v>
      </c>
      <c r="C1934" s="69" t="s">
        <v>6232</v>
      </c>
      <c r="D1934" s="69" t="s">
        <v>6233</v>
      </c>
      <c r="E1934" s="84" t="s">
        <v>4961</v>
      </c>
    </row>
    <row r="1935" spans="1:5" ht="15" x14ac:dyDescent="0.2">
      <c r="A1935" s="71">
        <v>2806</v>
      </c>
      <c r="B1935" s="69" t="s">
        <v>6234</v>
      </c>
      <c r="C1935" s="69" t="s">
        <v>6235</v>
      </c>
      <c r="D1935" s="69" t="s">
        <v>6236</v>
      </c>
      <c r="E1935" s="84" t="s">
        <v>4961</v>
      </c>
    </row>
    <row r="1936" spans="1:5" ht="15" x14ac:dyDescent="0.2">
      <c r="A1936" s="71">
        <v>2807</v>
      </c>
      <c r="B1936" s="69" t="s">
        <v>6237</v>
      </c>
      <c r="C1936" s="69" t="s">
        <v>6238</v>
      </c>
      <c r="D1936" s="69" t="s">
        <v>6239</v>
      </c>
      <c r="E1936" s="84" t="s">
        <v>4961</v>
      </c>
    </row>
    <row r="1937" spans="1:5" ht="15" x14ac:dyDescent="0.2">
      <c r="A1937" s="71">
        <v>2808</v>
      </c>
      <c r="B1937" s="69" t="s">
        <v>6240</v>
      </c>
      <c r="C1937" s="69" t="s">
        <v>6241</v>
      </c>
      <c r="D1937" s="69" t="s">
        <v>6242</v>
      </c>
      <c r="E1937" s="84" t="s">
        <v>4961</v>
      </c>
    </row>
    <row r="1938" spans="1:5" ht="15" x14ac:dyDescent="0.2">
      <c r="A1938" s="71">
        <v>2809</v>
      </c>
      <c r="B1938" s="69" t="s">
        <v>6243</v>
      </c>
      <c r="C1938" s="69" t="s">
        <v>6244</v>
      </c>
      <c r="D1938" s="69" t="s">
        <v>6245</v>
      </c>
      <c r="E1938" s="84" t="s">
        <v>4961</v>
      </c>
    </row>
    <row r="1939" spans="1:5" ht="15" x14ac:dyDescent="0.2">
      <c r="A1939" s="71">
        <v>2810</v>
      </c>
      <c r="B1939" s="69" t="s">
        <v>6246</v>
      </c>
      <c r="C1939" s="69" t="s">
        <v>6247</v>
      </c>
      <c r="D1939" s="69" t="s">
        <v>6248</v>
      </c>
      <c r="E1939" s="84" t="s">
        <v>4961</v>
      </c>
    </row>
    <row r="1940" spans="1:5" ht="15" x14ac:dyDescent="0.2">
      <c r="A1940" s="71">
        <v>2811</v>
      </c>
      <c r="B1940" s="69" t="s">
        <v>6249</v>
      </c>
      <c r="C1940" s="69" t="s">
        <v>6250</v>
      </c>
      <c r="D1940" s="69" t="s">
        <v>6251</v>
      </c>
      <c r="E1940" s="84" t="s">
        <v>4961</v>
      </c>
    </row>
    <row r="1941" spans="1:5" ht="15" x14ac:dyDescent="0.2">
      <c r="A1941" s="71">
        <v>2812</v>
      </c>
      <c r="B1941" s="69" t="s">
        <v>6252</v>
      </c>
      <c r="C1941" s="69" t="s">
        <v>6253</v>
      </c>
      <c r="D1941" s="69" t="s">
        <v>6254</v>
      </c>
      <c r="E1941" s="84" t="s">
        <v>4961</v>
      </c>
    </row>
    <row r="1942" spans="1:5" ht="15" x14ac:dyDescent="0.2">
      <c r="A1942" s="71">
        <v>2813</v>
      </c>
      <c r="B1942" s="69" t="s">
        <v>6255</v>
      </c>
      <c r="C1942" s="69" t="s">
        <v>6256</v>
      </c>
      <c r="D1942" s="69" t="s">
        <v>6257</v>
      </c>
      <c r="E1942" s="84" t="s">
        <v>4961</v>
      </c>
    </row>
    <row r="1943" spans="1:5" ht="15" x14ac:dyDescent="0.2">
      <c r="A1943" s="71">
        <v>2814</v>
      </c>
      <c r="B1943" s="69" t="s">
        <v>6258</v>
      </c>
      <c r="C1943" s="69" t="s">
        <v>6259</v>
      </c>
      <c r="D1943" s="69" t="s">
        <v>6260</v>
      </c>
      <c r="E1943" s="84" t="s">
        <v>4961</v>
      </c>
    </row>
    <row r="1944" spans="1:5" ht="15" x14ac:dyDescent="0.2">
      <c r="A1944" s="71">
        <v>2815</v>
      </c>
      <c r="B1944" s="69" t="s">
        <v>6261</v>
      </c>
      <c r="C1944" s="69" t="s">
        <v>6262</v>
      </c>
      <c r="D1944" s="69" t="s">
        <v>6263</v>
      </c>
      <c r="E1944" s="84" t="s">
        <v>4961</v>
      </c>
    </row>
    <row r="1945" spans="1:5" ht="15" x14ac:dyDescent="0.2">
      <c r="A1945" s="71">
        <v>2816</v>
      </c>
      <c r="B1945" s="69" t="s">
        <v>6264</v>
      </c>
      <c r="C1945" s="69" t="s">
        <v>6265</v>
      </c>
      <c r="D1945" s="69" t="s">
        <v>6266</v>
      </c>
      <c r="E1945" s="84" t="s">
        <v>4961</v>
      </c>
    </row>
    <row r="1946" spans="1:5" ht="15" x14ac:dyDescent="0.2">
      <c r="A1946" s="71">
        <v>2817</v>
      </c>
      <c r="B1946" s="69" t="s">
        <v>6267</v>
      </c>
      <c r="C1946" s="69" t="s">
        <v>6268</v>
      </c>
      <c r="D1946" s="69" t="s">
        <v>6269</v>
      </c>
      <c r="E1946" s="84" t="s">
        <v>4961</v>
      </c>
    </row>
    <row r="1947" spans="1:5" ht="15" x14ac:dyDescent="0.2">
      <c r="A1947" s="71">
        <v>2818</v>
      </c>
      <c r="B1947" s="69" t="s">
        <v>6270</v>
      </c>
      <c r="C1947" s="69" t="s">
        <v>6271</v>
      </c>
      <c r="D1947" s="69" t="s">
        <v>6272</v>
      </c>
      <c r="E1947" s="84" t="s">
        <v>4961</v>
      </c>
    </row>
    <row r="1948" spans="1:5" ht="15" x14ac:dyDescent="0.2">
      <c r="A1948" s="71">
        <v>2819</v>
      </c>
      <c r="B1948" s="69" t="s">
        <v>6273</v>
      </c>
      <c r="C1948" s="69" t="s">
        <v>6274</v>
      </c>
      <c r="D1948" s="69" t="s">
        <v>6275</v>
      </c>
      <c r="E1948" s="84" t="s">
        <v>4961</v>
      </c>
    </row>
    <row r="1949" spans="1:5" ht="15" x14ac:dyDescent="0.2">
      <c r="A1949" s="71">
        <v>2820</v>
      </c>
      <c r="B1949" s="69" t="s">
        <v>6276</v>
      </c>
      <c r="C1949" s="69" t="s">
        <v>6277</v>
      </c>
      <c r="D1949" s="69" t="s">
        <v>6278</v>
      </c>
      <c r="E1949" s="84" t="s">
        <v>4961</v>
      </c>
    </row>
    <row r="1950" spans="1:5" ht="15" x14ac:dyDescent="0.2">
      <c r="A1950" s="71">
        <v>2821</v>
      </c>
      <c r="B1950" s="69" t="s">
        <v>6279</v>
      </c>
      <c r="C1950" s="69" t="s">
        <v>6280</v>
      </c>
      <c r="D1950" s="69" t="s">
        <v>6281</v>
      </c>
      <c r="E1950" s="84" t="s">
        <v>4961</v>
      </c>
    </row>
    <row r="1951" spans="1:5" ht="15" x14ac:dyDescent="0.2">
      <c r="A1951" s="71">
        <v>2822</v>
      </c>
      <c r="B1951" s="69" t="s">
        <v>6282</v>
      </c>
      <c r="C1951" s="69" t="s">
        <v>6283</v>
      </c>
      <c r="D1951" s="69" t="s">
        <v>6284</v>
      </c>
      <c r="E1951" s="84" t="s">
        <v>4961</v>
      </c>
    </row>
    <row r="1952" spans="1:5" ht="15" x14ac:dyDescent="0.2">
      <c r="A1952" s="71">
        <v>2823</v>
      </c>
      <c r="B1952" s="69" t="s">
        <v>6285</v>
      </c>
      <c r="C1952" s="69" t="s">
        <v>6286</v>
      </c>
      <c r="D1952" s="69" t="s">
        <v>6287</v>
      </c>
      <c r="E1952" s="84" t="s">
        <v>4961</v>
      </c>
    </row>
    <row r="1953" spans="1:5" ht="15" x14ac:dyDescent="0.2">
      <c r="A1953" s="71">
        <v>2824</v>
      </c>
      <c r="B1953" s="69" t="s">
        <v>6288</v>
      </c>
      <c r="C1953" s="69" t="s">
        <v>6289</v>
      </c>
      <c r="D1953" s="69" t="s">
        <v>6290</v>
      </c>
      <c r="E1953" s="84" t="s">
        <v>4961</v>
      </c>
    </row>
    <row r="1954" spans="1:5" ht="15" x14ac:dyDescent="0.2">
      <c r="A1954" s="71">
        <v>2825</v>
      </c>
      <c r="B1954" s="69" t="s">
        <v>6291</v>
      </c>
      <c r="C1954" s="69" t="s">
        <v>6292</v>
      </c>
      <c r="D1954" s="69" t="s">
        <v>6293</v>
      </c>
      <c r="E1954" s="84" t="s">
        <v>4961</v>
      </c>
    </row>
    <row r="1955" spans="1:5" ht="15" x14ac:dyDescent="0.2">
      <c r="A1955" s="71">
        <v>2826</v>
      </c>
      <c r="B1955" s="69" t="s">
        <v>6294</v>
      </c>
      <c r="C1955" s="69" t="s">
        <v>6295</v>
      </c>
      <c r="D1955" s="69" t="s">
        <v>6296</v>
      </c>
      <c r="E1955" s="84" t="s">
        <v>4961</v>
      </c>
    </row>
    <row r="1956" spans="1:5" ht="15" x14ac:dyDescent="0.2">
      <c r="A1956" s="71">
        <v>2827</v>
      </c>
      <c r="B1956" s="69" t="s">
        <v>6297</v>
      </c>
      <c r="C1956" s="69" t="s">
        <v>6298</v>
      </c>
      <c r="D1956" s="69" t="s">
        <v>6299</v>
      </c>
      <c r="E1956" s="84" t="s">
        <v>4961</v>
      </c>
    </row>
    <row r="1957" spans="1:5" ht="15" x14ac:dyDescent="0.2">
      <c r="A1957" s="71">
        <v>2828</v>
      </c>
      <c r="B1957" s="69" t="s">
        <v>6300</v>
      </c>
      <c r="C1957" s="69" t="s">
        <v>6301</v>
      </c>
      <c r="D1957" s="69" t="s">
        <v>6302</v>
      </c>
      <c r="E1957" s="84" t="s">
        <v>4961</v>
      </c>
    </row>
    <row r="1958" spans="1:5" ht="15" x14ac:dyDescent="0.2">
      <c r="A1958" s="71">
        <v>2829</v>
      </c>
      <c r="B1958" s="69" t="s">
        <v>6303</v>
      </c>
      <c r="C1958" s="69" t="s">
        <v>6304</v>
      </c>
      <c r="D1958" s="69" t="s">
        <v>6305</v>
      </c>
      <c r="E1958" s="84" t="s">
        <v>4961</v>
      </c>
    </row>
    <row r="1959" spans="1:5" ht="15" x14ac:dyDescent="0.2">
      <c r="A1959" s="71">
        <v>2830</v>
      </c>
      <c r="B1959" s="69" t="s">
        <v>6306</v>
      </c>
      <c r="C1959" s="69" t="s">
        <v>6307</v>
      </c>
      <c r="D1959" s="69" t="s">
        <v>6308</v>
      </c>
      <c r="E1959" s="84" t="s">
        <v>4961</v>
      </c>
    </row>
    <row r="1960" spans="1:5" ht="15" x14ac:dyDescent="0.2">
      <c r="A1960" s="71">
        <v>2831</v>
      </c>
      <c r="B1960" s="69" t="s">
        <v>6309</v>
      </c>
      <c r="C1960" s="69" t="s">
        <v>6310</v>
      </c>
      <c r="D1960" s="69" t="s">
        <v>6311</v>
      </c>
      <c r="E1960" s="84" t="s">
        <v>4961</v>
      </c>
    </row>
    <row r="1961" spans="1:5" ht="15" x14ac:dyDescent="0.2">
      <c r="A1961" s="71">
        <v>2832</v>
      </c>
      <c r="B1961" s="69" t="s">
        <v>6312</v>
      </c>
      <c r="C1961" s="69" t="s">
        <v>6313</v>
      </c>
      <c r="D1961" s="69" t="s">
        <v>6314</v>
      </c>
      <c r="E1961" s="84" t="s">
        <v>4961</v>
      </c>
    </row>
    <row r="1962" spans="1:5" ht="15" x14ac:dyDescent="0.2">
      <c r="A1962" s="71">
        <v>2833</v>
      </c>
      <c r="B1962" s="69" t="s">
        <v>6315</v>
      </c>
      <c r="C1962" s="69" t="s">
        <v>6316</v>
      </c>
      <c r="D1962" s="69" t="s">
        <v>6317</v>
      </c>
      <c r="E1962" s="84" t="s">
        <v>4961</v>
      </c>
    </row>
    <row r="1963" spans="1:5" ht="15" x14ac:dyDescent="0.2">
      <c r="A1963" s="71">
        <v>2834</v>
      </c>
      <c r="B1963" s="69" t="s">
        <v>6318</v>
      </c>
      <c r="C1963" s="69" t="s">
        <v>6319</v>
      </c>
      <c r="D1963" s="69" t="s">
        <v>6320</v>
      </c>
      <c r="E1963" s="84" t="s">
        <v>4961</v>
      </c>
    </row>
    <row r="1964" spans="1:5" ht="15" x14ac:dyDescent="0.2">
      <c r="A1964" s="71">
        <v>2835</v>
      </c>
      <c r="B1964" s="69" t="s">
        <v>6321</v>
      </c>
      <c r="C1964" s="69" t="s">
        <v>6322</v>
      </c>
      <c r="D1964" s="69" t="s">
        <v>6323</v>
      </c>
      <c r="E1964" s="84" t="s">
        <v>4961</v>
      </c>
    </row>
    <row r="1965" spans="1:5" ht="15" x14ac:dyDescent="0.2">
      <c r="A1965" s="71">
        <v>2836</v>
      </c>
      <c r="B1965" s="69" t="s">
        <v>6324</v>
      </c>
      <c r="C1965" s="69" t="s">
        <v>6325</v>
      </c>
      <c r="D1965" s="69" t="s">
        <v>6326</v>
      </c>
      <c r="E1965" s="84" t="s">
        <v>4961</v>
      </c>
    </row>
    <row r="1966" spans="1:5" ht="15" x14ac:dyDescent="0.2">
      <c r="A1966" s="71">
        <v>2837</v>
      </c>
      <c r="B1966" s="69" t="s">
        <v>6327</v>
      </c>
      <c r="C1966" s="69" t="s">
        <v>6328</v>
      </c>
      <c r="D1966" s="69" t="s">
        <v>6329</v>
      </c>
      <c r="E1966" s="84" t="s">
        <v>4961</v>
      </c>
    </row>
    <row r="1967" spans="1:5" ht="15" x14ac:dyDescent="0.2">
      <c r="A1967" s="71">
        <v>2838</v>
      </c>
      <c r="B1967" s="69" t="s">
        <v>6330</v>
      </c>
      <c r="C1967" s="69" t="s">
        <v>6331</v>
      </c>
      <c r="D1967" s="69" t="s">
        <v>6332</v>
      </c>
      <c r="E1967" s="84" t="s">
        <v>4961</v>
      </c>
    </row>
    <row r="1968" spans="1:5" ht="15" x14ac:dyDescent="0.2">
      <c r="A1968" s="71">
        <v>2839</v>
      </c>
      <c r="B1968" s="69" t="s">
        <v>6333</v>
      </c>
      <c r="C1968" s="69" t="s">
        <v>6334</v>
      </c>
      <c r="D1968" s="69" t="s">
        <v>6335</v>
      </c>
      <c r="E1968" s="84" t="s">
        <v>4961</v>
      </c>
    </row>
    <row r="1969" spans="1:5" ht="15" x14ac:dyDescent="0.2">
      <c r="A1969" s="71">
        <v>2840</v>
      </c>
      <c r="B1969" s="69" t="s">
        <v>6336</v>
      </c>
      <c r="C1969" s="69" t="s">
        <v>6337</v>
      </c>
      <c r="D1969" s="69" t="s">
        <v>6338</v>
      </c>
      <c r="E1969" s="84" t="s">
        <v>4961</v>
      </c>
    </row>
    <row r="1970" spans="1:5" ht="15" x14ac:dyDescent="0.2">
      <c r="A1970" s="71">
        <v>2841</v>
      </c>
      <c r="B1970" s="69" t="s">
        <v>6339</v>
      </c>
      <c r="C1970" s="69" t="s">
        <v>6340</v>
      </c>
      <c r="D1970" s="69" t="s">
        <v>6341</v>
      </c>
      <c r="E1970" s="84" t="s">
        <v>4961</v>
      </c>
    </row>
    <row r="1971" spans="1:5" ht="15" x14ac:dyDescent="0.2">
      <c r="A1971" s="71">
        <v>2842</v>
      </c>
      <c r="B1971" s="69" t="s">
        <v>6342</v>
      </c>
      <c r="C1971" s="69" t="s">
        <v>6343</v>
      </c>
      <c r="D1971" s="69" t="s">
        <v>6344</v>
      </c>
      <c r="E1971" s="84" t="s">
        <v>4961</v>
      </c>
    </row>
    <row r="1972" spans="1:5" ht="15" x14ac:dyDescent="0.2">
      <c r="A1972" s="71">
        <v>2843</v>
      </c>
      <c r="B1972" s="69" t="s">
        <v>6345</v>
      </c>
      <c r="C1972" s="69" t="s">
        <v>6346</v>
      </c>
      <c r="D1972" s="69" t="s">
        <v>6347</v>
      </c>
      <c r="E1972" s="84" t="s">
        <v>4961</v>
      </c>
    </row>
    <row r="1973" spans="1:5" ht="15" x14ac:dyDescent="0.2">
      <c r="A1973" s="71">
        <v>2844</v>
      </c>
      <c r="B1973" s="69" t="s">
        <v>6348</v>
      </c>
      <c r="C1973" s="69" t="s">
        <v>6349</v>
      </c>
      <c r="D1973" s="69" t="s">
        <v>6350</v>
      </c>
      <c r="E1973" s="84" t="s">
        <v>4961</v>
      </c>
    </row>
    <row r="1974" spans="1:5" ht="15" x14ac:dyDescent="0.2">
      <c r="A1974" s="71">
        <v>2845</v>
      </c>
      <c r="B1974" s="69" t="s">
        <v>6351</v>
      </c>
      <c r="C1974" s="69" t="s">
        <v>6352</v>
      </c>
      <c r="D1974" s="69" t="s">
        <v>6353</v>
      </c>
      <c r="E1974" s="84" t="s">
        <v>4961</v>
      </c>
    </row>
    <row r="1975" spans="1:5" ht="15" x14ac:dyDescent="0.2">
      <c r="A1975" s="71">
        <v>2846</v>
      </c>
      <c r="B1975" s="69" t="s">
        <v>6354</v>
      </c>
      <c r="C1975" s="69" t="s">
        <v>6355</v>
      </c>
      <c r="D1975" s="69" t="s">
        <v>6356</v>
      </c>
      <c r="E1975" s="84" t="s">
        <v>4961</v>
      </c>
    </row>
    <row r="1976" spans="1:5" ht="15" x14ac:dyDescent="0.2">
      <c r="A1976" s="71">
        <v>2847</v>
      </c>
      <c r="B1976" s="69" t="s">
        <v>6357</v>
      </c>
      <c r="C1976" s="69" t="s">
        <v>6358</v>
      </c>
      <c r="D1976" s="69" t="s">
        <v>6359</v>
      </c>
      <c r="E1976" s="84" t="s">
        <v>4961</v>
      </c>
    </row>
    <row r="1977" spans="1:5" ht="15" x14ac:dyDescent="0.2">
      <c r="A1977" s="71">
        <v>2848</v>
      </c>
      <c r="B1977" s="69" t="s">
        <v>6360</v>
      </c>
      <c r="C1977" s="69" t="s">
        <v>6361</v>
      </c>
      <c r="D1977" s="69" t="s">
        <v>6362</v>
      </c>
      <c r="E1977" s="84" t="s">
        <v>4961</v>
      </c>
    </row>
    <row r="1978" spans="1:5" ht="15" x14ac:dyDescent="0.2">
      <c r="A1978" s="71">
        <v>2849</v>
      </c>
      <c r="B1978" s="69" t="s">
        <v>6363</v>
      </c>
      <c r="C1978" s="69" t="s">
        <v>6364</v>
      </c>
      <c r="D1978" s="69" t="s">
        <v>6365</v>
      </c>
      <c r="E1978" s="84" t="s">
        <v>4961</v>
      </c>
    </row>
    <row r="1979" spans="1:5" ht="15" x14ac:dyDescent="0.2">
      <c r="A1979" s="71">
        <v>2850</v>
      </c>
      <c r="B1979" s="69" t="s">
        <v>6366</v>
      </c>
      <c r="C1979" s="69" t="s">
        <v>6367</v>
      </c>
      <c r="D1979" s="69" t="s">
        <v>6368</v>
      </c>
      <c r="E1979" s="84" t="s">
        <v>4961</v>
      </c>
    </row>
    <row r="1980" spans="1:5" ht="15" x14ac:dyDescent="0.2">
      <c r="A1980" s="71">
        <v>2851</v>
      </c>
      <c r="B1980" s="69" t="s">
        <v>6369</v>
      </c>
      <c r="C1980" s="69" t="s">
        <v>6370</v>
      </c>
      <c r="D1980" s="69" t="s">
        <v>6371</v>
      </c>
      <c r="E1980" s="84" t="s">
        <v>4961</v>
      </c>
    </row>
    <row r="1981" spans="1:5" ht="15" x14ac:dyDescent="0.2">
      <c r="A1981" s="71">
        <v>2852</v>
      </c>
      <c r="B1981" s="69" t="s">
        <v>6372</v>
      </c>
      <c r="C1981" s="69" t="s">
        <v>6373</v>
      </c>
      <c r="D1981" s="69" t="s">
        <v>6374</v>
      </c>
      <c r="E1981" s="84" t="s">
        <v>4961</v>
      </c>
    </row>
    <row r="1982" spans="1:5" ht="15" x14ac:dyDescent="0.2">
      <c r="A1982" s="71">
        <v>2853</v>
      </c>
      <c r="B1982" s="69" t="s">
        <v>6375</v>
      </c>
      <c r="C1982" s="69" t="s">
        <v>6376</v>
      </c>
      <c r="D1982" s="69" t="s">
        <v>6377</v>
      </c>
      <c r="E1982" s="84" t="s">
        <v>4961</v>
      </c>
    </row>
    <row r="1983" spans="1:5" ht="15" x14ac:dyDescent="0.2">
      <c r="A1983" s="71">
        <v>2854</v>
      </c>
      <c r="B1983" s="69" t="s">
        <v>6378</v>
      </c>
      <c r="C1983" s="69" t="s">
        <v>6379</v>
      </c>
      <c r="D1983" s="69" t="s">
        <v>6380</v>
      </c>
      <c r="E1983" s="84" t="s">
        <v>4961</v>
      </c>
    </row>
    <row r="1984" spans="1:5" ht="15" x14ac:dyDescent="0.2">
      <c r="A1984" s="71">
        <v>2855</v>
      </c>
      <c r="B1984" s="69" t="s">
        <v>6381</v>
      </c>
      <c r="C1984" s="69" t="s">
        <v>6382</v>
      </c>
      <c r="D1984" s="69" t="s">
        <v>6383</v>
      </c>
      <c r="E1984" s="84" t="s">
        <v>4961</v>
      </c>
    </row>
    <row r="1985" spans="1:5" ht="15" x14ac:dyDescent="0.2">
      <c r="A1985" s="71">
        <v>2856</v>
      </c>
      <c r="B1985" s="69" t="s">
        <v>6384</v>
      </c>
      <c r="C1985" s="69" t="s">
        <v>6385</v>
      </c>
      <c r="D1985" s="69" t="s">
        <v>6386</v>
      </c>
      <c r="E1985" s="84" t="s">
        <v>4961</v>
      </c>
    </row>
    <row r="1986" spans="1:5" ht="15" x14ac:dyDescent="0.2">
      <c r="A1986" s="71">
        <v>2857</v>
      </c>
      <c r="B1986" s="69" t="s">
        <v>6387</v>
      </c>
      <c r="C1986" s="69" t="s">
        <v>6388</v>
      </c>
      <c r="D1986" s="69" t="s">
        <v>6389</v>
      </c>
      <c r="E1986" s="84" t="s">
        <v>4961</v>
      </c>
    </row>
    <row r="1987" spans="1:5" ht="15" x14ac:dyDescent="0.2">
      <c r="A1987" s="71">
        <v>2858</v>
      </c>
      <c r="B1987" s="69" t="s">
        <v>6390</v>
      </c>
      <c r="C1987" s="69" t="s">
        <v>6391</v>
      </c>
      <c r="D1987" s="69" t="s">
        <v>6392</v>
      </c>
      <c r="E1987" s="84" t="s">
        <v>4961</v>
      </c>
    </row>
    <row r="1988" spans="1:5" ht="15" x14ac:dyDescent="0.2">
      <c r="A1988" s="71">
        <v>2859</v>
      </c>
      <c r="B1988" s="69" t="s">
        <v>6393</v>
      </c>
      <c r="C1988" s="69" t="s">
        <v>6394</v>
      </c>
      <c r="D1988" s="69" t="s">
        <v>6395</v>
      </c>
      <c r="E1988" s="84" t="s">
        <v>4961</v>
      </c>
    </row>
    <row r="1989" spans="1:5" ht="15" x14ac:dyDescent="0.2">
      <c r="A1989" s="71">
        <v>2860</v>
      </c>
      <c r="B1989" s="69" t="s">
        <v>6396</v>
      </c>
      <c r="C1989" s="69" t="s">
        <v>6397</v>
      </c>
      <c r="D1989" s="69" t="s">
        <v>6398</v>
      </c>
      <c r="E1989" s="84" t="s">
        <v>4961</v>
      </c>
    </row>
    <row r="1990" spans="1:5" ht="15" x14ac:dyDescent="0.2">
      <c r="A1990" s="71">
        <v>2861</v>
      </c>
      <c r="B1990" s="69" t="s">
        <v>6399</v>
      </c>
      <c r="C1990" s="69" t="s">
        <v>6400</v>
      </c>
      <c r="D1990" s="69" t="s">
        <v>6401</v>
      </c>
      <c r="E1990" s="84" t="s">
        <v>4961</v>
      </c>
    </row>
    <row r="1991" spans="1:5" ht="15" x14ac:dyDescent="0.2">
      <c r="A1991" s="71">
        <v>2862</v>
      </c>
      <c r="B1991" s="69" t="s">
        <v>6402</v>
      </c>
      <c r="C1991" s="69" t="s">
        <v>6403</v>
      </c>
      <c r="D1991" s="69" t="s">
        <v>6404</v>
      </c>
      <c r="E1991" s="84" t="s">
        <v>4961</v>
      </c>
    </row>
    <row r="1992" spans="1:5" ht="15" x14ac:dyDescent="0.2">
      <c r="A1992" s="71">
        <v>2863</v>
      </c>
      <c r="B1992" s="69" t="s">
        <v>6405</v>
      </c>
      <c r="C1992" s="69" t="s">
        <v>6406</v>
      </c>
      <c r="D1992" s="69" t="s">
        <v>6407</v>
      </c>
      <c r="E1992" s="84" t="s">
        <v>4961</v>
      </c>
    </row>
    <row r="1993" spans="1:5" ht="15" x14ac:dyDescent="0.2">
      <c r="A1993" s="71">
        <v>2864</v>
      </c>
      <c r="B1993" s="69" t="s">
        <v>6408</v>
      </c>
      <c r="C1993" s="69" t="s">
        <v>6409</v>
      </c>
      <c r="D1993" s="69" t="s">
        <v>6410</v>
      </c>
      <c r="E1993" s="84" t="s">
        <v>4961</v>
      </c>
    </row>
    <row r="1994" spans="1:5" ht="15" x14ac:dyDescent="0.2">
      <c r="A1994" s="71">
        <v>2865</v>
      </c>
      <c r="B1994" s="69" t="s">
        <v>6411</v>
      </c>
      <c r="C1994" s="69" t="s">
        <v>6412</v>
      </c>
      <c r="D1994" s="69" t="s">
        <v>6413</v>
      </c>
      <c r="E1994" s="84" t="s">
        <v>4961</v>
      </c>
    </row>
    <row r="1995" spans="1:5" ht="15" x14ac:dyDescent="0.2">
      <c r="A1995" s="71">
        <v>2866</v>
      </c>
      <c r="B1995" s="69" t="s">
        <v>6414</v>
      </c>
      <c r="C1995" s="69" t="s">
        <v>6415</v>
      </c>
      <c r="D1995" s="69" t="s">
        <v>6416</v>
      </c>
      <c r="E1995" s="84" t="s">
        <v>4961</v>
      </c>
    </row>
    <row r="1996" spans="1:5" ht="15" x14ac:dyDescent="0.2">
      <c r="A1996" s="71">
        <v>2867</v>
      </c>
      <c r="B1996" s="69" t="s">
        <v>6417</v>
      </c>
      <c r="C1996" s="69" t="s">
        <v>6418</v>
      </c>
      <c r="D1996" s="69" t="s">
        <v>6419</v>
      </c>
      <c r="E1996" s="84" t="s">
        <v>4961</v>
      </c>
    </row>
    <row r="1997" spans="1:5" ht="15" x14ac:dyDescent="0.2">
      <c r="A1997" s="71">
        <v>2868</v>
      </c>
      <c r="B1997" s="69" t="s">
        <v>6420</v>
      </c>
      <c r="C1997" s="69" t="s">
        <v>6421</v>
      </c>
      <c r="D1997" s="69" t="s">
        <v>6422</v>
      </c>
      <c r="E1997" s="84" t="s">
        <v>4961</v>
      </c>
    </row>
    <row r="1998" spans="1:5" ht="15" x14ac:dyDescent="0.2">
      <c r="A1998" s="71">
        <v>2869</v>
      </c>
      <c r="B1998" s="69" t="s">
        <v>6423</v>
      </c>
      <c r="C1998" s="69" t="s">
        <v>6424</v>
      </c>
      <c r="D1998" s="69" t="s">
        <v>6425</v>
      </c>
      <c r="E1998" s="84" t="s">
        <v>4961</v>
      </c>
    </row>
    <row r="1999" spans="1:5" ht="15" x14ac:dyDescent="0.2">
      <c r="A1999" s="71">
        <v>2870</v>
      </c>
      <c r="B1999" s="69" t="s">
        <v>6426</v>
      </c>
      <c r="C1999" s="69" t="s">
        <v>6427</v>
      </c>
      <c r="D1999" s="69" t="s">
        <v>6428</v>
      </c>
      <c r="E1999" s="84" t="s">
        <v>4961</v>
      </c>
    </row>
    <row r="2000" spans="1:5" ht="15" x14ac:dyDescent="0.2">
      <c r="A2000" s="71">
        <v>2871</v>
      </c>
      <c r="B2000" s="69" t="s">
        <v>6429</v>
      </c>
      <c r="C2000" s="69" t="s">
        <v>6430</v>
      </c>
      <c r="D2000" s="69" t="s">
        <v>6431</v>
      </c>
      <c r="E2000" s="84" t="s">
        <v>4961</v>
      </c>
    </row>
    <row r="2001" spans="1:5" ht="30" x14ac:dyDescent="0.2">
      <c r="A2001" s="71">
        <v>2872</v>
      </c>
      <c r="B2001" s="69" t="s">
        <v>6432</v>
      </c>
      <c r="C2001" s="69" t="s">
        <v>6433</v>
      </c>
      <c r="D2001" s="69" t="s">
        <v>6434</v>
      </c>
      <c r="E2001" s="84" t="s">
        <v>4961</v>
      </c>
    </row>
    <row r="2002" spans="1:5" ht="15" x14ac:dyDescent="0.2">
      <c r="A2002" s="71">
        <v>2873</v>
      </c>
      <c r="B2002" s="69" t="s">
        <v>6435</v>
      </c>
      <c r="C2002" s="69" t="s">
        <v>6436</v>
      </c>
      <c r="D2002" s="69" t="s">
        <v>6437</v>
      </c>
      <c r="E2002" s="84" t="s">
        <v>4961</v>
      </c>
    </row>
    <row r="2003" spans="1:5" ht="15" x14ac:dyDescent="0.2">
      <c r="A2003" s="71">
        <v>2874</v>
      </c>
      <c r="B2003" s="69" t="s">
        <v>6438</v>
      </c>
      <c r="C2003" s="69" t="s">
        <v>6439</v>
      </c>
      <c r="D2003" s="69" t="s">
        <v>6440</v>
      </c>
      <c r="E2003" s="84" t="s">
        <v>4961</v>
      </c>
    </row>
    <row r="2004" spans="1:5" ht="15" x14ac:dyDescent="0.2">
      <c r="A2004" s="71">
        <v>2875</v>
      </c>
      <c r="B2004" s="69" t="s">
        <v>6441</v>
      </c>
      <c r="C2004" s="69" t="s">
        <v>6394</v>
      </c>
      <c r="D2004" s="69" t="s">
        <v>6442</v>
      </c>
      <c r="E2004" s="84" t="s">
        <v>4961</v>
      </c>
    </row>
    <row r="2005" spans="1:5" ht="15" x14ac:dyDescent="0.2">
      <c r="A2005" s="71">
        <v>2876</v>
      </c>
      <c r="B2005" s="69" t="s">
        <v>6443</v>
      </c>
      <c r="C2005" s="69" t="s">
        <v>6444</v>
      </c>
      <c r="D2005" s="69" t="s">
        <v>6445</v>
      </c>
      <c r="E2005" s="84" t="s">
        <v>4961</v>
      </c>
    </row>
    <row r="2006" spans="1:5" ht="15" x14ac:dyDescent="0.2">
      <c r="A2006" s="71">
        <v>2877</v>
      </c>
      <c r="B2006" s="69" t="s">
        <v>6446</v>
      </c>
      <c r="C2006" s="69" t="s">
        <v>6447</v>
      </c>
      <c r="D2006" s="69" t="s">
        <v>6448</v>
      </c>
      <c r="E2006" s="84" t="s">
        <v>4961</v>
      </c>
    </row>
    <row r="2007" spans="1:5" ht="15" x14ac:dyDescent="0.2">
      <c r="A2007" s="71">
        <v>2878</v>
      </c>
      <c r="B2007" s="69" t="s">
        <v>6449</v>
      </c>
      <c r="C2007" s="69" t="s">
        <v>6450</v>
      </c>
      <c r="D2007" s="69" t="s">
        <v>6451</v>
      </c>
      <c r="E2007" s="84" t="s">
        <v>4961</v>
      </c>
    </row>
    <row r="2008" spans="1:5" ht="15" x14ac:dyDescent="0.2">
      <c r="A2008" s="71">
        <v>2879</v>
      </c>
      <c r="B2008" s="69" t="s">
        <v>6452</v>
      </c>
      <c r="C2008" s="69" t="s">
        <v>6453</v>
      </c>
      <c r="D2008" s="69" t="s">
        <v>6454</v>
      </c>
      <c r="E2008" s="84" t="s">
        <v>4961</v>
      </c>
    </row>
    <row r="2009" spans="1:5" ht="15" x14ac:dyDescent="0.2">
      <c r="A2009" s="71">
        <v>2880</v>
      </c>
      <c r="B2009" s="69" t="s">
        <v>6455</v>
      </c>
      <c r="C2009" s="69" t="s">
        <v>6456</v>
      </c>
      <c r="D2009" s="69" t="s">
        <v>6457</v>
      </c>
      <c r="E2009" s="84" t="s">
        <v>4961</v>
      </c>
    </row>
    <row r="2010" spans="1:5" ht="15" x14ac:dyDescent="0.2">
      <c r="A2010" s="71">
        <v>2881</v>
      </c>
      <c r="B2010" s="69" t="s">
        <v>6458</v>
      </c>
      <c r="C2010" s="69" t="s">
        <v>6459</v>
      </c>
      <c r="D2010" s="69" t="s">
        <v>6460</v>
      </c>
      <c r="E2010" s="84" t="s">
        <v>4961</v>
      </c>
    </row>
    <row r="2011" spans="1:5" ht="15" x14ac:dyDescent="0.2">
      <c r="A2011" s="71">
        <v>2882</v>
      </c>
      <c r="B2011" s="69" t="s">
        <v>6461</v>
      </c>
      <c r="C2011" s="69" t="s">
        <v>6462</v>
      </c>
      <c r="D2011" s="69" t="s">
        <v>6463</v>
      </c>
      <c r="E2011" s="84" t="s">
        <v>4961</v>
      </c>
    </row>
    <row r="2012" spans="1:5" ht="15" x14ac:dyDescent="0.2">
      <c r="A2012" s="71">
        <v>2883</v>
      </c>
      <c r="B2012" s="69" t="s">
        <v>6464</v>
      </c>
      <c r="C2012" s="69" t="s">
        <v>6465</v>
      </c>
      <c r="D2012" s="69" t="s">
        <v>6466</v>
      </c>
      <c r="E2012" s="84" t="s">
        <v>4961</v>
      </c>
    </row>
    <row r="2013" spans="1:5" ht="15" x14ac:dyDescent="0.2">
      <c r="A2013" s="71">
        <v>2884</v>
      </c>
      <c r="B2013" s="69" t="s">
        <v>6467</v>
      </c>
      <c r="C2013" s="69" t="s">
        <v>6468</v>
      </c>
      <c r="D2013" s="69" t="s">
        <v>6469</v>
      </c>
      <c r="E2013" s="84" t="s">
        <v>4961</v>
      </c>
    </row>
    <row r="2014" spans="1:5" ht="15" x14ac:dyDescent="0.2">
      <c r="A2014" s="71">
        <v>2885</v>
      </c>
      <c r="B2014" s="69" t="s">
        <v>6470</v>
      </c>
      <c r="C2014" s="69" t="s">
        <v>6471</v>
      </c>
      <c r="D2014" s="69" t="s">
        <v>6472</v>
      </c>
      <c r="E2014" s="84" t="s">
        <v>4961</v>
      </c>
    </row>
    <row r="2015" spans="1:5" ht="15" x14ac:dyDescent="0.2">
      <c r="A2015" s="71">
        <v>2886</v>
      </c>
      <c r="B2015" s="69" t="s">
        <v>6473</v>
      </c>
      <c r="C2015" s="69" t="s">
        <v>6474</v>
      </c>
      <c r="D2015" s="69" t="s">
        <v>6475</v>
      </c>
      <c r="E2015" s="84" t="s">
        <v>4961</v>
      </c>
    </row>
    <row r="2016" spans="1:5" ht="15" x14ac:dyDescent="0.2">
      <c r="A2016" s="71">
        <v>2887</v>
      </c>
      <c r="B2016" s="69" t="s">
        <v>6476</v>
      </c>
      <c r="C2016" s="69" t="s">
        <v>6477</v>
      </c>
      <c r="D2016" s="69" t="s">
        <v>6478</v>
      </c>
      <c r="E2016" s="84" t="s">
        <v>4961</v>
      </c>
    </row>
    <row r="2017" spans="1:5" ht="15" x14ac:dyDescent="0.2">
      <c r="A2017" s="71">
        <v>2888</v>
      </c>
      <c r="B2017" s="69" t="s">
        <v>6479</v>
      </c>
      <c r="C2017" s="69" t="s">
        <v>6480</v>
      </c>
      <c r="D2017" s="69" t="s">
        <v>6481</v>
      </c>
      <c r="E2017" s="84" t="s">
        <v>4961</v>
      </c>
    </row>
    <row r="2018" spans="1:5" ht="15" x14ac:dyDescent="0.2">
      <c r="A2018" s="71">
        <v>2889</v>
      </c>
      <c r="B2018" s="69" t="s">
        <v>6482</v>
      </c>
      <c r="C2018" s="69" t="s">
        <v>6483</v>
      </c>
      <c r="D2018" s="69" t="s">
        <v>6484</v>
      </c>
      <c r="E2018" s="84" t="s">
        <v>4961</v>
      </c>
    </row>
    <row r="2019" spans="1:5" ht="15" x14ac:dyDescent="0.2">
      <c r="A2019" s="71">
        <v>2890</v>
      </c>
      <c r="B2019" s="69" t="s">
        <v>6485</v>
      </c>
      <c r="C2019" s="69" t="s">
        <v>6486</v>
      </c>
      <c r="D2019" s="69" t="s">
        <v>6487</v>
      </c>
      <c r="E2019" s="84" t="s">
        <v>4961</v>
      </c>
    </row>
    <row r="2020" spans="1:5" ht="15" x14ac:dyDescent="0.2">
      <c r="A2020" s="71">
        <v>2891</v>
      </c>
      <c r="B2020" s="69" t="s">
        <v>6488</v>
      </c>
      <c r="C2020" s="69" t="s">
        <v>6489</v>
      </c>
      <c r="D2020" s="69" t="s">
        <v>6490</v>
      </c>
      <c r="E2020" s="84" t="s">
        <v>4961</v>
      </c>
    </row>
    <row r="2021" spans="1:5" ht="15" x14ac:dyDescent="0.2">
      <c r="A2021" s="71">
        <v>2892</v>
      </c>
      <c r="B2021" s="69" t="s">
        <v>6491</v>
      </c>
      <c r="C2021" s="69" t="s">
        <v>6492</v>
      </c>
      <c r="D2021" s="69" t="s">
        <v>6493</v>
      </c>
      <c r="E2021" s="84" t="s">
        <v>4961</v>
      </c>
    </row>
    <row r="2022" spans="1:5" ht="15" x14ac:dyDescent="0.2">
      <c r="A2022" s="71">
        <v>2893</v>
      </c>
      <c r="B2022" s="69" t="s">
        <v>6494</v>
      </c>
      <c r="C2022" s="69" t="s">
        <v>6495</v>
      </c>
      <c r="D2022" s="69" t="s">
        <v>6496</v>
      </c>
      <c r="E2022" s="84" t="s">
        <v>4961</v>
      </c>
    </row>
    <row r="2023" spans="1:5" ht="15" x14ac:dyDescent="0.2">
      <c r="A2023" s="71">
        <v>2894</v>
      </c>
      <c r="B2023" s="69" t="s">
        <v>6497</v>
      </c>
      <c r="C2023" s="69" t="s">
        <v>6498</v>
      </c>
      <c r="D2023" s="69" t="s">
        <v>6499</v>
      </c>
      <c r="E2023" s="84" t="s">
        <v>4961</v>
      </c>
    </row>
    <row r="2024" spans="1:5" ht="15" x14ac:dyDescent="0.2">
      <c r="A2024" s="71">
        <v>2895</v>
      </c>
      <c r="B2024" s="69" t="s">
        <v>6500</v>
      </c>
      <c r="C2024" s="69" t="s">
        <v>6501</v>
      </c>
      <c r="D2024" s="69" t="s">
        <v>6502</v>
      </c>
      <c r="E2024" s="84" t="s">
        <v>4961</v>
      </c>
    </row>
    <row r="2025" spans="1:5" ht="15" x14ac:dyDescent="0.2">
      <c r="A2025" s="71">
        <v>2896</v>
      </c>
      <c r="B2025" s="69" t="s">
        <v>6503</v>
      </c>
      <c r="C2025" s="69" t="s">
        <v>6504</v>
      </c>
      <c r="D2025" s="69" t="s">
        <v>6505</v>
      </c>
      <c r="E2025" s="84" t="s">
        <v>4961</v>
      </c>
    </row>
    <row r="2026" spans="1:5" ht="15" x14ac:dyDescent="0.2">
      <c r="A2026" s="71">
        <v>2897</v>
      </c>
      <c r="B2026" s="69" t="s">
        <v>6506</v>
      </c>
      <c r="C2026" s="69" t="s">
        <v>6507</v>
      </c>
      <c r="D2026" s="69" t="s">
        <v>6508</v>
      </c>
      <c r="E2026" s="84" t="s">
        <v>4961</v>
      </c>
    </row>
    <row r="2027" spans="1:5" ht="15" x14ac:dyDescent="0.2">
      <c r="A2027" s="71">
        <v>2898</v>
      </c>
      <c r="B2027" s="69" t="s">
        <v>6509</v>
      </c>
      <c r="C2027" s="69" t="s">
        <v>6510</v>
      </c>
      <c r="D2027" s="69" t="s">
        <v>6511</v>
      </c>
      <c r="E2027" s="84" t="s">
        <v>4961</v>
      </c>
    </row>
    <row r="2028" spans="1:5" ht="15" x14ac:dyDescent="0.2">
      <c r="A2028" s="71">
        <v>2899</v>
      </c>
      <c r="B2028" s="69" t="s">
        <v>6512</v>
      </c>
      <c r="C2028" s="69" t="s">
        <v>6513</v>
      </c>
      <c r="D2028" s="69" t="s">
        <v>6514</v>
      </c>
      <c r="E2028" s="84" t="s">
        <v>4961</v>
      </c>
    </row>
    <row r="2029" spans="1:5" ht="15" x14ac:dyDescent="0.2">
      <c r="A2029" s="71">
        <v>2900</v>
      </c>
      <c r="B2029" s="69" t="s">
        <v>6515</v>
      </c>
      <c r="C2029" s="69" t="s">
        <v>6516</v>
      </c>
      <c r="D2029" s="69" t="s">
        <v>6517</v>
      </c>
      <c r="E2029" s="84" t="s">
        <v>4961</v>
      </c>
    </row>
    <row r="2030" spans="1:5" ht="15" x14ac:dyDescent="0.2">
      <c r="A2030" s="71">
        <v>2901</v>
      </c>
      <c r="B2030" s="69" t="s">
        <v>6518</v>
      </c>
      <c r="C2030" s="69" t="s">
        <v>6519</v>
      </c>
      <c r="D2030" s="69" t="s">
        <v>6520</v>
      </c>
      <c r="E2030" s="84" t="s">
        <v>4961</v>
      </c>
    </row>
    <row r="2031" spans="1:5" ht="15" x14ac:dyDescent="0.2">
      <c r="A2031" s="71">
        <v>2902</v>
      </c>
      <c r="B2031" s="69" t="s">
        <v>6521</v>
      </c>
      <c r="C2031" s="69" t="s">
        <v>6522</v>
      </c>
      <c r="D2031" s="69" t="s">
        <v>6523</v>
      </c>
      <c r="E2031" s="84" t="s">
        <v>4961</v>
      </c>
    </row>
    <row r="2032" spans="1:5" ht="15" x14ac:dyDescent="0.2">
      <c r="A2032" s="71">
        <v>2903</v>
      </c>
      <c r="B2032" s="69" t="s">
        <v>6524</v>
      </c>
      <c r="C2032" s="69" t="s">
        <v>6525</v>
      </c>
      <c r="D2032" s="69" t="s">
        <v>6526</v>
      </c>
      <c r="E2032" s="84" t="s">
        <v>4961</v>
      </c>
    </row>
    <row r="2033" spans="1:5" ht="15" x14ac:dyDescent="0.2">
      <c r="A2033" s="71">
        <v>2904</v>
      </c>
      <c r="B2033" s="69" t="s">
        <v>6527</v>
      </c>
      <c r="C2033" s="69" t="s">
        <v>6528</v>
      </c>
      <c r="D2033" s="69" t="s">
        <v>6529</v>
      </c>
      <c r="E2033" s="84" t="s">
        <v>4961</v>
      </c>
    </row>
    <row r="2034" spans="1:5" ht="15" x14ac:dyDescent="0.2">
      <c r="A2034" s="71">
        <v>2905</v>
      </c>
      <c r="B2034" s="69" t="s">
        <v>6530</v>
      </c>
      <c r="C2034" s="69" t="s">
        <v>6531</v>
      </c>
      <c r="D2034" s="69" t="s">
        <v>6532</v>
      </c>
      <c r="E2034" s="84" t="s">
        <v>4961</v>
      </c>
    </row>
    <row r="2035" spans="1:5" ht="15" x14ac:dyDescent="0.2">
      <c r="A2035" s="71">
        <v>2906</v>
      </c>
      <c r="B2035" s="69" t="s">
        <v>6533</v>
      </c>
      <c r="C2035" s="69" t="s">
        <v>6534</v>
      </c>
      <c r="D2035" s="69" t="s">
        <v>6535</v>
      </c>
      <c r="E2035" s="84" t="s">
        <v>4961</v>
      </c>
    </row>
    <row r="2036" spans="1:5" ht="15" x14ac:dyDescent="0.2">
      <c r="A2036" s="71">
        <v>2907</v>
      </c>
      <c r="B2036" s="69" t="s">
        <v>6536</v>
      </c>
      <c r="C2036" s="69" t="s">
        <v>6537</v>
      </c>
      <c r="D2036" s="69" t="s">
        <v>6538</v>
      </c>
      <c r="E2036" s="84" t="s">
        <v>4961</v>
      </c>
    </row>
    <row r="2037" spans="1:5" ht="15" x14ac:dyDescent="0.2">
      <c r="A2037" s="71">
        <v>2908</v>
      </c>
      <c r="B2037" s="69" t="s">
        <v>6539</v>
      </c>
      <c r="C2037" s="69" t="s">
        <v>6540</v>
      </c>
      <c r="D2037" s="69" t="s">
        <v>6541</v>
      </c>
      <c r="E2037" s="84" t="s">
        <v>4961</v>
      </c>
    </row>
    <row r="2038" spans="1:5" ht="15" x14ac:dyDescent="0.2">
      <c r="A2038" s="71">
        <v>2909</v>
      </c>
      <c r="B2038" s="69" t="s">
        <v>6542</v>
      </c>
      <c r="C2038" s="69" t="s">
        <v>6543</v>
      </c>
      <c r="D2038" s="69" t="s">
        <v>6544</v>
      </c>
      <c r="E2038" s="84" t="s">
        <v>4961</v>
      </c>
    </row>
    <row r="2039" spans="1:5" ht="15" x14ac:dyDescent="0.2">
      <c r="A2039" s="71">
        <v>2910</v>
      </c>
      <c r="B2039" s="69" t="s">
        <v>6545</v>
      </c>
      <c r="C2039" s="69" t="s">
        <v>6546</v>
      </c>
      <c r="D2039" s="69" t="s">
        <v>6547</v>
      </c>
      <c r="E2039" s="84" t="s">
        <v>4961</v>
      </c>
    </row>
    <row r="2040" spans="1:5" ht="15" x14ac:dyDescent="0.2">
      <c r="A2040" s="71">
        <v>2911</v>
      </c>
      <c r="B2040" s="69" t="s">
        <v>6548</v>
      </c>
      <c r="C2040" s="69" t="s">
        <v>6549</v>
      </c>
      <c r="D2040" s="69" t="s">
        <v>6550</v>
      </c>
      <c r="E2040" s="84" t="s">
        <v>4961</v>
      </c>
    </row>
    <row r="2041" spans="1:5" ht="15" x14ac:dyDescent="0.2">
      <c r="A2041" s="71">
        <v>2912</v>
      </c>
      <c r="B2041" s="69" t="s">
        <v>6551</v>
      </c>
      <c r="C2041" s="69" t="s">
        <v>6552</v>
      </c>
      <c r="D2041" s="69" t="s">
        <v>6553</v>
      </c>
      <c r="E2041" s="84" t="s">
        <v>4961</v>
      </c>
    </row>
    <row r="2042" spans="1:5" ht="15" x14ac:dyDescent="0.2">
      <c r="A2042" s="71">
        <v>2913</v>
      </c>
      <c r="B2042" s="69" t="s">
        <v>6554</v>
      </c>
      <c r="C2042" s="69" t="s">
        <v>6555</v>
      </c>
      <c r="D2042" s="69" t="s">
        <v>6556</v>
      </c>
      <c r="E2042" s="84" t="s">
        <v>4961</v>
      </c>
    </row>
    <row r="2043" spans="1:5" ht="15" x14ac:dyDescent="0.2">
      <c r="A2043" s="71">
        <v>2914</v>
      </c>
      <c r="B2043" s="69" t="s">
        <v>6557</v>
      </c>
      <c r="C2043" s="69" t="s">
        <v>6558</v>
      </c>
      <c r="D2043" s="69" t="s">
        <v>6559</v>
      </c>
      <c r="E2043" s="84" t="s">
        <v>4961</v>
      </c>
    </row>
    <row r="2044" spans="1:5" ht="15" x14ac:dyDescent="0.2">
      <c r="A2044" s="71">
        <v>2915</v>
      </c>
      <c r="B2044" s="69" t="s">
        <v>6560</v>
      </c>
      <c r="C2044" s="69" t="s">
        <v>6561</v>
      </c>
      <c r="D2044" s="69" t="s">
        <v>6562</v>
      </c>
      <c r="E2044" s="84" t="s">
        <v>4961</v>
      </c>
    </row>
    <row r="2045" spans="1:5" ht="15" x14ac:dyDescent="0.2">
      <c r="A2045" s="71">
        <v>2916</v>
      </c>
      <c r="B2045" s="69" t="s">
        <v>6563</v>
      </c>
      <c r="C2045" s="69" t="s">
        <v>6564</v>
      </c>
      <c r="D2045" s="69" t="s">
        <v>6565</v>
      </c>
      <c r="E2045" s="84" t="s">
        <v>4961</v>
      </c>
    </row>
    <row r="2046" spans="1:5" ht="15" x14ac:dyDescent="0.2">
      <c r="A2046" s="71">
        <v>2917</v>
      </c>
      <c r="B2046" s="69" t="s">
        <v>6566</v>
      </c>
      <c r="C2046" s="69" t="s">
        <v>6567</v>
      </c>
      <c r="D2046" s="69" t="s">
        <v>6568</v>
      </c>
      <c r="E2046" s="84" t="s">
        <v>4961</v>
      </c>
    </row>
    <row r="2047" spans="1:5" ht="15" x14ac:dyDescent="0.2">
      <c r="A2047" s="71">
        <v>2918</v>
      </c>
      <c r="B2047" s="69" t="s">
        <v>6569</v>
      </c>
      <c r="C2047" s="69" t="s">
        <v>6570</v>
      </c>
      <c r="D2047" s="69" t="s">
        <v>6571</v>
      </c>
      <c r="E2047" s="84" t="s">
        <v>4961</v>
      </c>
    </row>
    <row r="2048" spans="1:5" ht="15" x14ac:dyDescent="0.2">
      <c r="A2048" s="71">
        <v>2919</v>
      </c>
      <c r="B2048" s="69" t="s">
        <v>6572</v>
      </c>
      <c r="C2048" s="69" t="s">
        <v>6573</v>
      </c>
      <c r="D2048" s="69" t="s">
        <v>6574</v>
      </c>
      <c r="E2048" s="84" t="s">
        <v>4961</v>
      </c>
    </row>
    <row r="2049" spans="1:5" ht="15" x14ac:dyDescent="0.2">
      <c r="A2049" s="71">
        <v>2920</v>
      </c>
      <c r="B2049" s="69" t="s">
        <v>6575</v>
      </c>
      <c r="C2049" s="69" t="s">
        <v>6576</v>
      </c>
      <c r="D2049" s="69" t="s">
        <v>6577</v>
      </c>
      <c r="E2049" s="84" t="s">
        <v>4961</v>
      </c>
    </row>
    <row r="2050" spans="1:5" ht="15" x14ac:dyDescent="0.2">
      <c r="A2050" s="71">
        <v>2921</v>
      </c>
      <c r="B2050" s="69" t="s">
        <v>6578</v>
      </c>
      <c r="C2050" s="69" t="s">
        <v>6579</v>
      </c>
      <c r="D2050" s="69" t="s">
        <v>6580</v>
      </c>
      <c r="E2050" s="84" t="s">
        <v>4961</v>
      </c>
    </row>
    <row r="2051" spans="1:5" ht="15" x14ac:dyDescent="0.2">
      <c r="A2051" s="71">
        <v>2922</v>
      </c>
      <c r="B2051" s="69" t="s">
        <v>6581</v>
      </c>
      <c r="C2051" s="69" t="s">
        <v>6582</v>
      </c>
      <c r="D2051" s="69" t="s">
        <v>6583</v>
      </c>
      <c r="E2051" s="84" t="s">
        <v>4961</v>
      </c>
    </row>
    <row r="2052" spans="1:5" ht="15" x14ac:dyDescent="0.2">
      <c r="A2052" s="71">
        <v>2923</v>
      </c>
      <c r="B2052" s="69" t="s">
        <v>6584</v>
      </c>
      <c r="C2052" s="69" t="s">
        <v>6585</v>
      </c>
      <c r="D2052" s="69" t="s">
        <v>6586</v>
      </c>
      <c r="E2052" s="84" t="s">
        <v>4961</v>
      </c>
    </row>
    <row r="2053" spans="1:5" ht="15" x14ac:dyDescent="0.2">
      <c r="A2053" s="71">
        <v>2924</v>
      </c>
      <c r="B2053" s="69" t="s">
        <v>6587</v>
      </c>
      <c r="C2053" s="69" t="s">
        <v>6588</v>
      </c>
      <c r="D2053" s="69" t="s">
        <v>6589</v>
      </c>
      <c r="E2053" s="84" t="s">
        <v>4961</v>
      </c>
    </row>
    <row r="2054" spans="1:5" ht="15" x14ac:dyDescent="0.2">
      <c r="A2054" s="71">
        <v>2925</v>
      </c>
      <c r="B2054" s="69" t="s">
        <v>6590</v>
      </c>
      <c r="C2054" s="69" t="s">
        <v>6591</v>
      </c>
      <c r="D2054" s="69" t="s">
        <v>6592</v>
      </c>
      <c r="E2054" s="84" t="s">
        <v>4961</v>
      </c>
    </row>
    <row r="2055" spans="1:5" ht="15" x14ac:dyDescent="0.2">
      <c r="A2055" s="71">
        <v>2926</v>
      </c>
      <c r="B2055" s="69" t="s">
        <v>6593</v>
      </c>
      <c r="C2055" s="69" t="s">
        <v>6594</v>
      </c>
      <c r="D2055" s="69" t="s">
        <v>6595</v>
      </c>
      <c r="E2055" s="84" t="s">
        <v>4961</v>
      </c>
    </row>
    <row r="2056" spans="1:5" ht="15" x14ac:dyDescent="0.2">
      <c r="A2056" s="71">
        <v>2927</v>
      </c>
      <c r="B2056" s="69" t="s">
        <v>6596</v>
      </c>
      <c r="C2056" s="69" t="s">
        <v>6597</v>
      </c>
      <c r="D2056" s="69" t="s">
        <v>6598</v>
      </c>
      <c r="E2056" s="84" t="s">
        <v>4961</v>
      </c>
    </row>
    <row r="2057" spans="1:5" ht="15" x14ac:dyDescent="0.2">
      <c r="A2057" s="71">
        <v>2928</v>
      </c>
      <c r="B2057" s="69" t="s">
        <v>6599</v>
      </c>
      <c r="C2057" s="69" t="s">
        <v>6600</v>
      </c>
      <c r="D2057" s="69" t="s">
        <v>6601</v>
      </c>
      <c r="E2057" s="84" t="s">
        <v>4961</v>
      </c>
    </row>
    <row r="2058" spans="1:5" ht="15" x14ac:dyDescent="0.2">
      <c r="A2058" s="71">
        <v>2929</v>
      </c>
      <c r="B2058" s="69" t="s">
        <v>6602</v>
      </c>
      <c r="C2058" s="69" t="s">
        <v>6603</v>
      </c>
      <c r="D2058" s="69" t="s">
        <v>6604</v>
      </c>
      <c r="E2058" s="84" t="s">
        <v>4961</v>
      </c>
    </row>
    <row r="2059" spans="1:5" ht="15" x14ac:dyDescent="0.2">
      <c r="A2059" s="71">
        <v>2930</v>
      </c>
      <c r="B2059" s="69" t="s">
        <v>6605</v>
      </c>
      <c r="C2059" s="69" t="s">
        <v>6606</v>
      </c>
      <c r="D2059" s="69" t="s">
        <v>6607</v>
      </c>
      <c r="E2059" s="84" t="s">
        <v>4961</v>
      </c>
    </row>
    <row r="2060" spans="1:5" ht="15" x14ac:dyDescent="0.2">
      <c r="A2060" s="71">
        <v>2931</v>
      </c>
      <c r="B2060" s="69" t="s">
        <v>6608</v>
      </c>
      <c r="C2060" s="69" t="s">
        <v>6609</v>
      </c>
      <c r="D2060" s="69" t="s">
        <v>6610</v>
      </c>
      <c r="E2060" s="84" t="s">
        <v>4961</v>
      </c>
    </row>
    <row r="2061" spans="1:5" ht="15" x14ac:dyDescent="0.2">
      <c r="A2061" s="71">
        <v>2932</v>
      </c>
      <c r="B2061" s="69" t="s">
        <v>6611</v>
      </c>
      <c r="C2061" s="69" t="s">
        <v>6612</v>
      </c>
      <c r="D2061" s="69" t="s">
        <v>6613</v>
      </c>
      <c r="E2061" s="84" t="s">
        <v>4961</v>
      </c>
    </row>
    <row r="2062" spans="1:5" ht="15" x14ac:dyDescent="0.2">
      <c r="A2062" s="71">
        <v>2933</v>
      </c>
      <c r="B2062" s="69" t="s">
        <v>6614</v>
      </c>
      <c r="C2062" s="69" t="s">
        <v>6615</v>
      </c>
      <c r="D2062" s="69" t="s">
        <v>6616</v>
      </c>
      <c r="E2062" s="84" t="s">
        <v>4961</v>
      </c>
    </row>
    <row r="2063" spans="1:5" ht="15" x14ac:dyDescent="0.2">
      <c r="A2063" s="71">
        <v>2934</v>
      </c>
      <c r="B2063" s="69" t="s">
        <v>6617</v>
      </c>
      <c r="C2063" s="69" t="s">
        <v>6618</v>
      </c>
      <c r="D2063" s="69" t="s">
        <v>6619</v>
      </c>
      <c r="E2063" s="84" t="s">
        <v>4961</v>
      </c>
    </row>
    <row r="2064" spans="1:5" ht="15" x14ac:dyDescent="0.2">
      <c r="A2064" s="71">
        <v>2935</v>
      </c>
      <c r="B2064" s="69" t="s">
        <v>6620</v>
      </c>
      <c r="C2064" s="69" t="s">
        <v>6621</v>
      </c>
      <c r="D2064" s="69" t="s">
        <v>6622</v>
      </c>
      <c r="E2064" s="84" t="s">
        <v>4961</v>
      </c>
    </row>
    <row r="2065" spans="1:5" ht="15" x14ac:dyDescent="0.2">
      <c r="A2065" s="71">
        <v>2936</v>
      </c>
      <c r="B2065" s="69" t="s">
        <v>6623</v>
      </c>
      <c r="C2065" s="69" t="s">
        <v>6624</v>
      </c>
      <c r="D2065" s="69" t="s">
        <v>6625</v>
      </c>
      <c r="E2065" s="84" t="s">
        <v>4961</v>
      </c>
    </row>
    <row r="2066" spans="1:5" ht="15" x14ac:dyDescent="0.2">
      <c r="A2066" s="71">
        <v>2937</v>
      </c>
      <c r="B2066" s="69" t="s">
        <v>6626</v>
      </c>
      <c r="C2066" s="69" t="s">
        <v>6627</v>
      </c>
      <c r="D2066" s="69" t="s">
        <v>6628</v>
      </c>
      <c r="E2066" s="84" t="s">
        <v>4961</v>
      </c>
    </row>
    <row r="2067" spans="1:5" ht="15" x14ac:dyDescent="0.2">
      <c r="A2067" s="71">
        <v>2938</v>
      </c>
      <c r="B2067" s="69" t="s">
        <v>6629</v>
      </c>
      <c r="C2067" s="69" t="s">
        <v>6630</v>
      </c>
      <c r="D2067" s="69" t="s">
        <v>6631</v>
      </c>
      <c r="E2067" s="84" t="s">
        <v>4961</v>
      </c>
    </row>
    <row r="2068" spans="1:5" ht="15" x14ac:dyDescent="0.2">
      <c r="A2068" s="71">
        <v>2939</v>
      </c>
      <c r="B2068" s="69" t="s">
        <v>6632</v>
      </c>
      <c r="C2068" s="69" t="s">
        <v>6633</v>
      </c>
      <c r="D2068" s="69" t="s">
        <v>6634</v>
      </c>
      <c r="E2068" s="84" t="s">
        <v>4961</v>
      </c>
    </row>
    <row r="2069" spans="1:5" ht="15" x14ac:dyDescent="0.2">
      <c r="A2069" s="71">
        <v>2940</v>
      </c>
      <c r="B2069" s="69" t="s">
        <v>6635</v>
      </c>
      <c r="C2069" s="69" t="s">
        <v>6636</v>
      </c>
      <c r="D2069" s="69" t="s">
        <v>6637</v>
      </c>
      <c r="E2069" s="84" t="s">
        <v>4961</v>
      </c>
    </row>
    <row r="2070" spans="1:5" ht="15" x14ac:dyDescent="0.2">
      <c r="A2070" s="71">
        <v>2941</v>
      </c>
      <c r="B2070" s="69" t="s">
        <v>6638</v>
      </c>
      <c r="C2070" s="69" t="s">
        <v>6639</v>
      </c>
      <c r="D2070" s="69" t="s">
        <v>6640</v>
      </c>
      <c r="E2070" s="84" t="s">
        <v>4961</v>
      </c>
    </row>
    <row r="2071" spans="1:5" ht="15" x14ac:dyDescent="0.2">
      <c r="A2071" s="71">
        <v>2942</v>
      </c>
      <c r="B2071" s="69" t="s">
        <v>6641</v>
      </c>
      <c r="C2071" s="69" t="s">
        <v>6642</v>
      </c>
      <c r="D2071" s="69" t="s">
        <v>6643</v>
      </c>
      <c r="E2071" s="84" t="s">
        <v>4961</v>
      </c>
    </row>
    <row r="2072" spans="1:5" ht="15" x14ac:dyDescent="0.2">
      <c r="A2072" s="71">
        <v>2943</v>
      </c>
      <c r="B2072" s="69" t="s">
        <v>6644</v>
      </c>
      <c r="C2072" s="69" t="s">
        <v>6645</v>
      </c>
      <c r="D2072" s="69" t="s">
        <v>6646</v>
      </c>
      <c r="E2072" s="84" t="s">
        <v>4961</v>
      </c>
    </row>
    <row r="2073" spans="1:5" ht="15" x14ac:dyDescent="0.2">
      <c r="A2073" s="71">
        <v>2944</v>
      </c>
      <c r="B2073" s="69" t="s">
        <v>6647</v>
      </c>
      <c r="C2073" s="69" t="s">
        <v>6648</v>
      </c>
      <c r="D2073" s="69" t="s">
        <v>6648</v>
      </c>
      <c r="E2073" s="84" t="s">
        <v>4961</v>
      </c>
    </row>
    <row r="2074" spans="1:5" ht="15" x14ac:dyDescent="0.2">
      <c r="A2074" s="71">
        <v>2945</v>
      </c>
      <c r="B2074" s="69" t="s">
        <v>6649</v>
      </c>
      <c r="C2074" s="69" t="s">
        <v>6650</v>
      </c>
      <c r="D2074" s="69" t="s">
        <v>6651</v>
      </c>
      <c r="E2074" s="84" t="s">
        <v>4961</v>
      </c>
    </row>
    <row r="2075" spans="1:5" ht="15" x14ac:dyDescent="0.2">
      <c r="A2075" s="71">
        <v>2946</v>
      </c>
      <c r="B2075" s="69" t="s">
        <v>6652</v>
      </c>
      <c r="C2075" s="69" t="s">
        <v>6653</v>
      </c>
      <c r="D2075" s="69" t="s">
        <v>6654</v>
      </c>
      <c r="E2075" s="84" t="s">
        <v>4961</v>
      </c>
    </row>
    <row r="2076" spans="1:5" ht="15" x14ac:dyDescent="0.2">
      <c r="A2076" s="71">
        <v>2947</v>
      </c>
      <c r="B2076" s="69" t="s">
        <v>6655</v>
      </c>
      <c r="C2076" s="69" t="s">
        <v>6656</v>
      </c>
      <c r="D2076" s="69" t="s">
        <v>6657</v>
      </c>
      <c r="E2076" s="84" t="s">
        <v>4961</v>
      </c>
    </row>
    <row r="2077" spans="1:5" ht="15" x14ac:dyDescent="0.2">
      <c r="A2077" s="71">
        <v>2948</v>
      </c>
      <c r="B2077" s="69" t="s">
        <v>6658</v>
      </c>
      <c r="C2077" s="69" t="s">
        <v>6659</v>
      </c>
      <c r="D2077" s="69" t="s">
        <v>6660</v>
      </c>
      <c r="E2077" s="84" t="s">
        <v>4961</v>
      </c>
    </row>
    <row r="2078" spans="1:5" ht="15" x14ac:dyDescent="0.2">
      <c r="A2078" s="71">
        <v>2949</v>
      </c>
      <c r="B2078" s="69" t="s">
        <v>6661</v>
      </c>
      <c r="C2078" s="69" t="s">
        <v>6662</v>
      </c>
      <c r="D2078" s="69" t="s">
        <v>6663</v>
      </c>
      <c r="E2078" s="84" t="s">
        <v>4961</v>
      </c>
    </row>
    <row r="2079" spans="1:5" ht="15" x14ac:dyDescent="0.2">
      <c r="A2079" s="71">
        <v>2950</v>
      </c>
      <c r="B2079" s="69" t="s">
        <v>6664</v>
      </c>
      <c r="C2079" s="69" t="s">
        <v>6665</v>
      </c>
      <c r="D2079" s="69" t="s">
        <v>6666</v>
      </c>
      <c r="E2079" s="84" t="s">
        <v>4961</v>
      </c>
    </row>
    <row r="2080" spans="1:5" ht="15" x14ac:dyDescent="0.2">
      <c r="A2080" s="71">
        <v>2951</v>
      </c>
      <c r="B2080" s="69" t="s">
        <v>6667</v>
      </c>
      <c r="C2080" s="69" t="s">
        <v>6668</v>
      </c>
      <c r="D2080" s="69" t="s">
        <v>6669</v>
      </c>
      <c r="E2080" s="84" t="s">
        <v>4961</v>
      </c>
    </row>
    <row r="2081" spans="1:5" ht="15" x14ac:dyDescent="0.2">
      <c r="A2081" s="71">
        <v>2952</v>
      </c>
      <c r="B2081" s="69" t="s">
        <v>6670</v>
      </c>
      <c r="C2081" s="69" t="s">
        <v>6671</v>
      </c>
      <c r="D2081" s="69" t="s">
        <v>6672</v>
      </c>
      <c r="E2081" s="84" t="s">
        <v>4961</v>
      </c>
    </row>
    <row r="2082" spans="1:5" ht="15" x14ac:dyDescent="0.2">
      <c r="A2082" s="71">
        <v>2953</v>
      </c>
      <c r="B2082" s="69" t="s">
        <v>6673</v>
      </c>
      <c r="C2082" s="69" t="s">
        <v>6674</v>
      </c>
      <c r="D2082" s="69" t="s">
        <v>6675</v>
      </c>
      <c r="E2082" s="84" t="s">
        <v>4961</v>
      </c>
    </row>
    <row r="2083" spans="1:5" ht="15" x14ac:dyDescent="0.2">
      <c r="A2083" s="71">
        <v>2954</v>
      </c>
      <c r="B2083" s="69" t="s">
        <v>6676</v>
      </c>
      <c r="C2083" s="69" t="s">
        <v>6677</v>
      </c>
      <c r="D2083" s="69" t="s">
        <v>6678</v>
      </c>
      <c r="E2083" s="84" t="s">
        <v>4961</v>
      </c>
    </row>
    <row r="2084" spans="1:5" ht="15" x14ac:dyDescent="0.2">
      <c r="A2084" s="71">
        <v>2955</v>
      </c>
      <c r="B2084" s="69" t="s">
        <v>6679</v>
      </c>
      <c r="C2084" s="69" t="s">
        <v>6680</v>
      </c>
      <c r="D2084" s="69" t="s">
        <v>6681</v>
      </c>
      <c r="E2084" s="84" t="s">
        <v>4961</v>
      </c>
    </row>
    <row r="2085" spans="1:5" ht="15" x14ac:dyDescent="0.2">
      <c r="A2085" s="71">
        <v>2956</v>
      </c>
      <c r="B2085" s="69" t="s">
        <v>6682</v>
      </c>
      <c r="C2085" s="69" t="s">
        <v>6683</v>
      </c>
      <c r="D2085" s="69" t="s">
        <v>6684</v>
      </c>
      <c r="E2085" s="84" t="s">
        <v>4961</v>
      </c>
    </row>
    <row r="2086" spans="1:5" ht="15" x14ac:dyDescent="0.2">
      <c r="A2086" s="71">
        <v>2957</v>
      </c>
      <c r="B2086" s="69" t="s">
        <v>6685</v>
      </c>
      <c r="C2086" s="69" t="s">
        <v>6686</v>
      </c>
      <c r="D2086" s="69" t="s">
        <v>6687</v>
      </c>
      <c r="E2086" s="84" t="s">
        <v>4961</v>
      </c>
    </row>
    <row r="2087" spans="1:5" ht="15" x14ac:dyDescent="0.2">
      <c r="A2087" s="71">
        <v>2958</v>
      </c>
      <c r="B2087" s="69" t="s">
        <v>6688</v>
      </c>
      <c r="C2087" s="69" t="s">
        <v>6689</v>
      </c>
      <c r="D2087" s="69" t="s">
        <v>6690</v>
      </c>
      <c r="E2087" s="84" t="s">
        <v>4961</v>
      </c>
    </row>
    <row r="2088" spans="1:5" ht="15" x14ac:dyDescent="0.2">
      <c r="A2088" s="71">
        <v>2959</v>
      </c>
      <c r="B2088" s="69" t="s">
        <v>6691</v>
      </c>
      <c r="C2088" s="69" t="s">
        <v>6692</v>
      </c>
      <c r="D2088" s="69" t="s">
        <v>6693</v>
      </c>
      <c r="E2088" s="84" t="s">
        <v>4961</v>
      </c>
    </row>
    <row r="2089" spans="1:5" ht="15" x14ac:dyDescent="0.2">
      <c r="A2089" s="71">
        <v>2960</v>
      </c>
      <c r="B2089" s="69" t="s">
        <v>6694</v>
      </c>
      <c r="C2089" s="69" t="s">
        <v>6695</v>
      </c>
      <c r="D2089" s="69" t="s">
        <v>6696</v>
      </c>
      <c r="E2089" s="84" t="s">
        <v>4961</v>
      </c>
    </row>
    <row r="2090" spans="1:5" ht="15" x14ac:dyDescent="0.2">
      <c r="A2090" s="71">
        <v>2961</v>
      </c>
      <c r="B2090" s="69" t="s">
        <v>6697</v>
      </c>
      <c r="C2090" s="69" t="s">
        <v>6698</v>
      </c>
      <c r="D2090" s="69" t="s">
        <v>6699</v>
      </c>
      <c r="E2090" s="84" t="s">
        <v>4961</v>
      </c>
    </row>
    <row r="2091" spans="1:5" ht="15" x14ac:dyDescent="0.2">
      <c r="A2091" s="71">
        <v>2962</v>
      </c>
      <c r="B2091" s="69" t="s">
        <v>6700</v>
      </c>
      <c r="C2091" s="69" t="s">
        <v>6701</v>
      </c>
      <c r="D2091" s="69" t="s">
        <v>6702</v>
      </c>
      <c r="E2091" s="84" t="s">
        <v>4961</v>
      </c>
    </row>
    <row r="2092" spans="1:5" ht="15" x14ac:dyDescent="0.2">
      <c r="A2092" s="71">
        <v>2963</v>
      </c>
      <c r="B2092" s="69" t="s">
        <v>6703</v>
      </c>
      <c r="C2092" s="69" t="s">
        <v>6704</v>
      </c>
      <c r="D2092" s="69" t="s">
        <v>6705</v>
      </c>
      <c r="E2092" s="84" t="s">
        <v>4961</v>
      </c>
    </row>
    <row r="2093" spans="1:5" ht="15" x14ac:dyDescent="0.2">
      <c r="A2093" s="71">
        <v>2964</v>
      </c>
      <c r="B2093" s="69" t="s">
        <v>6706</v>
      </c>
      <c r="C2093" s="69" t="s">
        <v>6707</v>
      </c>
      <c r="D2093" s="69" t="s">
        <v>6708</v>
      </c>
      <c r="E2093" s="84" t="s">
        <v>4961</v>
      </c>
    </row>
    <row r="2094" spans="1:5" ht="15" x14ac:dyDescent="0.2">
      <c r="A2094" s="71">
        <v>2965</v>
      </c>
      <c r="B2094" s="69" t="s">
        <v>6709</v>
      </c>
      <c r="C2094" s="69" t="s">
        <v>6710</v>
      </c>
      <c r="D2094" s="69" t="s">
        <v>6711</v>
      </c>
      <c r="E2094" s="84" t="s">
        <v>4961</v>
      </c>
    </row>
    <row r="2095" spans="1:5" ht="15" x14ac:dyDescent="0.2">
      <c r="A2095" s="71">
        <v>2966</v>
      </c>
      <c r="B2095" s="69" t="s">
        <v>6712</v>
      </c>
      <c r="C2095" s="69" t="s">
        <v>6713</v>
      </c>
      <c r="D2095" s="69" t="s">
        <v>6714</v>
      </c>
      <c r="E2095" s="84" t="s">
        <v>4961</v>
      </c>
    </row>
    <row r="2096" spans="1:5" ht="15" x14ac:dyDescent="0.2">
      <c r="A2096" s="71">
        <v>2967</v>
      </c>
      <c r="B2096" s="69" t="s">
        <v>6715</v>
      </c>
      <c r="C2096" s="69" t="s">
        <v>6716</v>
      </c>
      <c r="D2096" s="69" t="s">
        <v>6717</v>
      </c>
      <c r="E2096" s="84" t="s">
        <v>4961</v>
      </c>
    </row>
    <row r="2097" spans="1:5" ht="15" x14ac:dyDescent="0.2">
      <c r="A2097" s="71">
        <v>2968</v>
      </c>
      <c r="B2097" s="69" t="s">
        <v>6718</v>
      </c>
      <c r="C2097" s="69" t="s">
        <v>6719</v>
      </c>
      <c r="D2097" s="69" t="s">
        <v>6720</v>
      </c>
      <c r="E2097" s="84" t="s">
        <v>4961</v>
      </c>
    </row>
    <row r="2098" spans="1:5" ht="15" x14ac:dyDescent="0.2">
      <c r="A2098" s="71">
        <v>2969</v>
      </c>
      <c r="B2098" s="69" t="s">
        <v>6721</v>
      </c>
      <c r="C2098" s="69" t="s">
        <v>6722</v>
      </c>
      <c r="D2098" s="69" t="s">
        <v>6723</v>
      </c>
      <c r="E2098" s="84" t="s">
        <v>4961</v>
      </c>
    </row>
    <row r="2099" spans="1:5" ht="15" x14ac:dyDescent="0.2">
      <c r="A2099" s="71">
        <v>2970</v>
      </c>
      <c r="B2099" s="69" t="s">
        <v>6724</v>
      </c>
      <c r="C2099" s="69" t="s">
        <v>6725</v>
      </c>
      <c r="D2099" s="69" t="s">
        <v>6726</v>
      </c>
      <c r="E2099" s="84" t="s">
        <v>4961</v>
      </c>
    </row>
    <row r="2100" spans="1:5" ht="15" x14ac:dyDescent="0.2">
      <c r="A2100" s="71">
        <v>2971</v>
      </c>
      <c r="B2100" s="69" t="s">
        <v>6727</v>
      </c>
      <c r="C2100" s="69" t="s">
        <v>6728</v>
      </c>
      <c r="D2100" s="69" t="s">
        <v>6729</v>
      </c>
      <c r="E2100" s="84" t="s">
        <v>4961</v>
      </c>
    </row>
    <row r="2101" spans="1:5" ht="15" x14ac:dyDescent="0.2">
      <c r="A2101" s="71">
        <v>2972</v>
      </c>
      <c r="B2101" s="69" t="s">
        <v>6730</v>
      </c>
      <c r="C2101" s="69" t="s">
        <v>6731</v>
      </c>
      <c r="D2101" s="69" t="s">
        <v>6732</v>
      </c>
      <c r="E2101" s="84" t="s">
        <v>4961</v>
      </c>
    </row>
    <row r="2102" spans="1:5" ht="15" x14ac:dyDescent="0.2">
      <c r="A2102" s="71">
        <v>2973</v>
      </c>
      <c r="B2102" s="69" t="s">
        <v>6733</v>
      </c>
      <c r="C2102" s="69" t="s">
        <v>6734</v>
      </c>
      <c r="D2102" s="69" t="s">
        <v>6735</v>
      </c>
      <c r="E2102" s="84" t="s">
        <v>4961</v>
      </c>
    </row>
    <row r="2103" spans="1:5" ht="15" x14ac:dyDescent="0.2">
      <c r="A2103" s="71">
        <v>2974</v>
      </c>
      <c r="B2103" s="69" t="s">
        <v>6736</v>
      </c>
      <c r="C2103" s="69" t="s">
        <v>6737</v>
      </c>
      <c r="D2103" s="69" t="s">
        <v>6738</v>
      </c>
      <c r="E2103" s="84" t="s">
        <v>4961</v>
      </c>
    </row>
    <row r="2104" spans="1:5" ht="15" x14ac:dyDescent="0.2">
      <c r="A2104" s="71">
        <v>2975</v>
      </c>
      <c r="B2104" s="69" t="s">
        <v>6739</v>
      </c>
      <c r="C2104" s="69" t="s">
        <v>6740</v>
      </c>
      <c r="D2104" s="69" t="s">
        <v>6741</v>
      </c>
      <c r="E2104" s="84" t="s">
        <v>4961</v>
      </c>
    </row>
    <row r="2105" spans="1:5" ht="15" x14ac:dyDescent="0.2">
      <c r="A2105" s="71">
        <v>2976</v>
      </c>
      <c r="B2105" s="69" t="s">
        <v>6742</v>
      </c>
      <c r="C2105" s="69" t="s">
        <v>6743</v>
      </c>
      <c r="D2105" s="69" t="s">
        <v>6744</v>
      </c>
      <c r="E2105" s="84" t="s">
        <v>4961</v>
      </c>
    </row>
    <row r="2106" spans="1:5" ht="15" x14ac:dyDescent="0.2">
      <c r="A2106" s="71">
        <v>2977</v>
      </c>
      <c r="B2106" s="69" t="s">
        <v>6745</v>
      </c>
      <c r="C2106" s="69" t="s">
        <v>6746</v>
      </c>
      <c r="D2106" s="69" t="s">
        <v>6747</v>
      </c>
      <c r="E2106" s="84" t="s">
        <v>4961</v>
      </c>
    </row>
    <row r="2107" spans="1:5" ht="15" x14ac:dyDescent="0.2">
      <c r="A2107" s="71">
        <v>2978</v>
      </c>
      <c r="B2107" s="69" t="s">
        <v>6748</v>
      </c>
      <c r="C2107" s="69" t="s">
        <v>6749</v>
      </c>
      <c r="D2107" s="69" t="s">
        <v>6750</v>
      </c>
      <c r="E2107" s="84" t="s">
        <v>4961</v>
      </c>
    </row>
    <row r="2108" spans="1:5" ht="15" x14ac:dyDescent="0.2">
      <c r="A2108" s="71">
        <v>2979</v>
      </c>
      <c r="B2108" s="69" t="s">
        <v>6751</v>
      </c>
      <c r="C2108" s="69" t="s">
        <v>6752</v>
      </c>
      <c r="D2108" s="69" t="s">
        <v>6753</v>
      </c>
      <c r="E2108" s="84" t="s">
        <v>4961</v>
      </c>
    </row>
    <row r="2109" spans="1:5" ht="15" x14ac:dyDescent="0.2">
      <c r="A2109" s="71">
        <v>2980</v>
      </c>
      <c r="B2109" s="69" t="s">
        <v>6754</v>
      </c>
      <c r="C2109" s="69" t="s">
        <v>6755</v>
      </c>
      <c r="D2109" s="69" t="s">
        <v>6756</v>
      </c>
      <c r="E2109" s="84" t="s">
        <v>4961</v>
      </c>
    </row>
    <row r="2110" spans="1:5" ht="15" x14ac:dyDescent="0.2">
      <c r="A2110" s="71">
        <v>2981</v>
      </c>
      <c r="B2110" s="69" t="s">
        <v>6757</v>
      </c>
      <c r="C2110" s="69" t="s">
        <v>6758</v>
      </c>
      <c r="D2110" s="69" t="s">
        <v>6759</v>
      </c>
      <c r="E2110" s="84" t="s">
        <v>4961</v>
      </c>
    </row>
    <row r="2111" spans="1:5" ht="15" x14ac:dyDescent="0.2">
      <c r="A2111" s="71">
        <v>2982</v>
      </c>
      <c r="B2111" s="69" t="s">
        <v>6760</v>
      </c>
      <c r="C2111" s="69" t="s">
        <v>6761</v>
      </c>
      <c r="D2111" s="69" t="s">
        <v>6762</v>
      </c>
      <c r="E2111" s="84" t="s">
        <v>4961</v>
      </c>
    </row>
    <row r="2112" spans="1:5" ht="15" x14ac:dyDescent="0.2">
      <c r="A2112" s="71">
        <v>2983</v>
      </c>
      <c r="B2112" s="69" t="s">
        <v>6763</v>
      </c>
      <c r="C2112" s="69" t="s">
        <v>6764</v>
      </c>
      <c r="D2112" s="69" t="s">
        <v>6765</v>
      </c>
      <c r="E2112" s="84" t="s">
        <v>4961</v>
      </c>
    </row>
    <row r="2113" spans="1:5" ht="15" x14ac:dyDescent="0.2">
      <c r="A2113" s="71">
        <v>2984</v>
      </c>
      <c r="B2113" s="69" t="s">
        <v>6766</v>
      </c>
      <c r="C2113" s="69" t="s">
        <v>6767</v>
      </c>
      <c r="D2113" s="69" t="s">
        <v>6768</v>
      </c>
      <c r="E2113" s="84" t="s">
        <v>4961</v>
      </c>
    </row>
    <row r="2114" spans="1:5" ht="15" x14ac:dyDescent="0.2">
      <c r="A2114" s="71">
        <v>2985</v>
      </c>
      <c r="B2114" s="69" t="s">
        <v>6769</v>
      </c>
      <c r="C2114" s="69" t="s">
        <v>6770</v>
      </c>
      <c r="D2114" s="69" t="s">
        <v>6771</v>
      </c>
      <c r="E2114" s="84" t="s">
        <v>4961</v>
      </c>
    </row>
    <row r="2115" spans="1:5" ht="15" x14ac:dyDescent="0.2">
      <c r="A2115" s="71">
        <v>2986</v>
      </c>
      <c r="B2115" s="69" t="s">
        <v>6772</v>
      </c>
      <c r="C2115" s="69" t="s">
        <v>6773</v>
      </c>
      <c r="D2115" s="69" t="s">
        <v>6774</v>
      </c>
      <c r="E2115" s="84" t="s">
        <v>4961</v>
      </c>
    </row>
    <row r="2116" spans="1:5" ht="15" x14ac:dyDescent="0.2">
      <c r="A2116" s="71">
        <v>2987</v>
      </c>
      <c r="B2116" s="69" t="s">
        <v>6775</v>
      </c>
      <c r="C2116" s="69" t="s">
        <v>6776</v>
      </c>
      <c r="D2116" s="69" t="s">
        <v>6777</v>
      </c>
      <c r="E2116" s="84" t="s">
        <v>4961</v>
      </c>
    </row>
    <row r="2117" spans="1:5" ht="15" x14ac:dyDescent="0.2">
      <c r="A2117" s="71">
        <v>2988</v>
      </c>
      <c r="B2117" s="69" t="s">
        <v>6778</v>
      </c>
      <c r="C2117" s="69" t="s">
        <v>6779</v>
      </c>
      <c r="D2117" s="69" t="s">
        <v>6780</v>
      </c>
      <c r="E2117" s="84" t="s">
        <v>4961</v>
      </c>
    </row>
    <row r="2118" spans="1:5" ht="15" x14ac:dyDescent="0.2">
      <c r="A2118" s="71">
        <v>2989</v>
      </c>
      <c r="B2118" s="69" t="s">
        <v>6781</v>
      </c>
      <c r="C2118" s="69" t="s">
        <v>6782</v>
      </c>
      <c r="D2118" s="69" t="s">
        <v>6783</v>
      </c>
      <c r="E2118" s="84" t="s">
        <v>4961</v>
      </c>
    </row>
    <row r="2119" spans="1:5" ht="15" x14ac:dyDescent="0.2">
      <c r="A2119" s="71">
        <v>2990</v>
      </c>
      <c r="B2119" s="69" t="s">
        <v>6784</v>
      </c>
      <c r="C2119" s="69" t="s">
        <v>6785</v>
      </c>
      <c r="D2119" s="69" t="s">
        <v>6786</v>
      </c>
      <c r="E2119" s="84" t="s">
        <v>4961</v>
      </c>
    </row>
    <row r="2120" spans="1:5" ht="15" x14ac:dyDescent="0.2">
      <c r="A2120" s="71">
        <v>2991</v>
      </c>
      <c r="B2120" s="69" t="s">
        <v>6787</v>
      </c>
      <c r="C2120" s="69" t="s">
        <v>6788</v>
      </c>
      <c r="D2120" s="69" t="s">
        <v>6789</v>
      </c>
      <c r="E2120" s="84" t="s">
        <v>4961</v>
      </c>
    </row>
    <row r="2121" spans="1:5" ht="15" x14ac:dyDescent="0.2">
      <c r="A2121" s="71">
        <v>2992</v>
      </c>
      <c r="B2121" s="69" t="s">
        <v>6790</v>
      </c>
      <c r="C2121" s="69" t="s">
        <v>6791</v>
      </c>
      <c r="D2121" s="69" t="s">
        <v>6792</v>
      </c>
      <c r="E2121" s="84" t="s">
        <v>4961</v>
      </c>
    </row>
    <row r="2122" spans="1:5" ht="15" x14ac:dyDescent="0.2">
      <c r="A2122" s="71">
        <v>2993</v>
      </c>
      <c r="B2122" s="69" t="s">
        <v>6793</v>
      </c>
      <c r="C2122" s="69" t="s">
        <v>6794</v>
      </c>
      <c r="D2122" s="69" t="s">
        <v>6795</v>
      </c>
      <c r="E2122" s="84" t="s">
        <v>4961</v>
      </c>
    </row>
    <row r="2123" spans="1:5" ht="15" x14ac:dyDescent="0.2">
      <c r="A2123" s="71">
        <v>2994</v>
      </c>
      <c r="B2123" s="69" t="s">
        <v>6796</v>
      </c>
      <c r="C2123" s="69" t="s">
        <v>6797</v>
      </c>
      <c r="D2123" s="69" t="s">
        <v>6798</v>
      </c>
      <c r="E2123" s="84" t="s">
        <v>4961</v>
      </c>
    </row>
    <row r="2124" spans="1:5" ht="15" x14ac:dyDescent="0.2">
      <c r="A2124" s="71">
        <v>2995</v>
      </c>
      <c r="B2124" s="69" t="s">
        <v>6799</v>
      </c>
      <c r="C2124" s="69" t="s">
        <v>6800</v>
      </c>
      <c r="D2124" s="69" t="s">
        <v>6801</v>
      </c>
      <c r="E2124" s="84" t="s">
        <v>4961</v>
      </c>
    </row>
    <row r="2125" spans="1:5" ht="15" x14ac:dyDescent="0.2">
      <c r="A2125" s="71">
        <v>2996</v>
      </c>
      <c r="B2125" s="69" t="s">
        <v>6802</v>
      </c>
      <c r="C2125" s="69" t="s">
        <v>6803</v>
      </c>
      <c r="D2125" s="69" t="s">
        <v>6804</v>
      </c>
      <c r="E2125" s="84" t="s">
        <v>4961</v>
      </c>
    </row>
    <row r="2126" spans="1:5" ht="15" x14ac:dyDescent="0.2">
      <c r="A2126" s="71">
        <v>2997</v>
      </c>
      <c r="B2126" s="69" t="s">
        <v>6805</v>
      </c>
      <c r="C2126" s="69" t="s">
        <v>6806</v>
      </c>
      <c r="D2126" s="69" t="s">
        <v>6807</v>
      </c>
      <c r="E2126" s="84" t="s">
        <v>4961</v>
      </c>
    </row>
    <row r="2127" spans="1:5" ht="15" x14ac:dyDescent="0.2">
      <c r="A2127" s="71">
        <v>2998</v>
      </c>
      <c r="B2127" s="69" t="s">
        <v>6808</v>
      </c>
      <c r="C2127" s="69" t="s">
        <v>6809</v>
      </c>
      <c r="D2127" s="69" t="s">
        <v>6810</v>
      </c>
      <c r="E2127" s="84" t="s">
        <v>4961</v>
      </c>
    </row>
    <row r="2128" spans="1:5" ht="15" x14ac:dyDescent="0.2">
      <c r="A2128" s="71">
        <v>2999</v>
      </c>
      <c r="B2128" s="69" t="s">
        <v>6811</v>
      </c>
      <c r="C2128" s="69" t="s">
        <v>6812</v>
      </c>
      <c r="D2128" s="69" t="s">
        <v>6813</v>
      </c>
      <c r="E2128" s="84" t="s">
        <v>4961</v>
      </c>
    </row>
    <row r="2129" spans="1:5" ht="15" x14ac:dyDescent="0.2">
      <c r="A2129" s="71">
        <v>3000</v>
      </c>
      <c r="B2129" s="69" t="s">
        <v>6814</v>
      </c>
      <c r="C2129" s="69" t="s">
        <v>6815</v>
      </c>
      <c r="D2129" s="69" t="s">
        <v>6816</v>
      </c>
      <c r="E2129" s="84" t="s">
        <v>4961</v>
      </c>
    </row>
    <row r="2130" spans="1:5" ht="15" x14ac:dyDescent="0.2">
      <c r="A2130" s="71">
        <v>3001</v>
      </c>
      <c r="B2130" s="69" t="s">
        <v>6817</v>
      </c>
      <c r="C2130" s="69" t="s">
        <v>6818</v>
      </c>
      <c r="D2130" s="69" t="s">
        <v>6819</v>
      </c>
      <c r="E2130" s="84" t="s">
        <v>4961</v>
      </c>
    </row>
    <row r="2131" spans="1:5" ht="15" x14ac:dyDescent="0.2">
      <c r="A2131" s="71">
        <v>3002</v>
      </c>
      <c r="B2131" s="69" t="s">
        <v>6820</v>
      </c>
      <c r="C2131" s="69" t="s">
        <v>6821</v>
      </c>
      <c r="D2131" s="69" t="s">
        <v>6822</v>
      </c>
      <c r="E2131" s="84" t="s">
        <v>4961</v>
      </c>
    </row>
    <row r="2132" spans="1:5" ht="15" x14ac:dyDescent="0.2">
      <c r="A2132" s="71">
        <v>3003</v>
      </c>
      <c r="B2132" s="69" t="s">
        <v>6823</v>
      </c>
      <c r="C2132" s="69" t="s">
        <v>6824</v>
      </c>
      <c r="D2132" s="69" t="s">
        <v>6825</v>
      </c>
      <c r="E2132" s="84" t="s">
        <v>4961</v>
      </c>
    </row>
    <row r="2133" spans="1:5" ht="15" x14ac:dyDescent="0.2">
      <c r="A2133" s="71">
        <v>3004</v>
      </c>
      <c r="B2133" s="69" t="s">
        <v>6826</v>
      </c>
      <c r="C2133" s="69" t="s">
        <v>6827</v>
      </c>
      <c r="D2133" s="69" t="s">
        <v>6828</v>
      </c>
      <c r="E2133" s="84" t="s">
        <v>4961</v>
      </c>
    </row>
    <row r="2134" spans="1:5" ht="15" x14ac:dyDescent="0.2">
      <c r="A2134" s="71">
        <v>3005</v>
      </c>
      <c r="B2134" s="69" t="s">
        <v>6829</v>
      </c>
      <c r="C2134" s="69" t="s">
        <v>6830</v>
      </c>
      <c r="D2134" s="69" t="s">
        <v>6831</v>
      </c>
      <c r="E2134" s="84" t="s">
        <v>4961</v>
      </c>
    </row>
    <row r="2135" spans="1:5" ht="15" x14ac:dyDescent="0.2">
      <c r="A2135" s="71">
        <v>3006</v>
      </c>
      <c r="B2135" s="69" t="s">
        <v>6832</v>
      </c>
      <c r="C2135" s="69" t="s">
        <v>6833</v>
      </c>
      <c r="D2135" s="69" t="s">
        <v>6834</v>
      </c>
      <c r="E2135" s="84" t="s">
        <v>4961</v>
      </c>
    </row>
    <row r="2136" spans="1:5" ht="15" x14ac:dyDescent="0.2">
      <c r="A2136" s="71">
        <v>3007</v>
      </c>
      <c r="B2136" s="69" t="s">
        <v>6835</v>
      </c>
      <c r="C2136" s="69" t="s">
        <v>6836</v>
      </c>
      <c r="D2136" s="69" t="s">
        <v>6837</v>
      </c>
      <c r="E2136" s="84" t="s">
        <v>4961</v>
      </c>
    </row>
    <row r="2137" spans="1:5" ht="15" x14ac:dyDescent="0.2">
      <c r="A2137" s="71">
        <v>3008</v>
      </c>
      <c r="B2137" s="69" t="s">
        <v>6838</v>
      </c>
      <c r="C2137" s="69" t="s">
        <v>6839</v>
      </c>
      <c r="D2137" s="69" t="s">
        <v>6840</v>
      </c>
      <c r="E2137" s="84" t="s">
        <v>4961</v>
      </c>
    </row>
    <row r="2138" spans="1:5" ht="15" x14ac:dyDescent="0.2">
      <c r="A2138" s="71">
        <v>3009</v>
      </c>
      <c r="B2138" s="69" t="s">
        <v>6841</v>
      </c>
      <c r="C2138" s="69" t="s">
        <v>6842</v>
      </c>
      <c r="D2138" s="69" t="s">
        <v>6843</v>
      </c>
      <c r="E2138" s="84" t="s">
        <v>4961</v>
      </c>
    </row>
    <row r="2139" spans="1:5" ht="15" x14ac:dyDescent="0.2">
      <c r="A2139" s="71">
        <v>3010</v>
      </c>
      <c r="B2139" s="69" t="s">
        <v>6844</v>
      </c>
      <c r="C2139" s="69" t="s">
        <v>6845</v>
      </c>
      <c r="D2139" s="69" t="s">
        <v>6846</v>
      </c>
      <c r="E2139" s="84" t="s">
        <v>4961</v>
      </c>
    </row>
    <row r="2140" spans="1:5" ht="15" x14ac:dyDescent="0.2">
      <c r="A2140" s="71">
        <v>3011</v>
      </c>
      <c r="B2140" s="69" t="s">
        <v>6847</v>
      </c>
      <c r="C2140" s="69" t="s">
        <v>6848</v>
      </c>
      <c r="D2140" s="69" t="s">
        <v>6849</v>
      </c>
      <c r="E2140" s="84" t="s">
        <v>4961</v>
      </c>
    </row>
    <row r="2141" spans="1:5" ht="15" x14ac:dyDescent="0.2">
      <c r="A2141" s="71">
        <v>3012</v>
      </c>
      <c r="B2141" s="69" t="s">
        <v>6850</v>
      </c>
      <c r="C2141" s="69" t="s">
        <v>6851</v>
      </c>
      <c r="D2141" s="69" t="s">
        <v>6852</v>
      </c>
      <c r="E2141" s="84" t="s">
        <v>4961</v>
      </c>
    </row>
    <row r="2142" spans="1:5" ht="15" x14ac:dyDescent="0.2">
      <c r="A2142" s="71">
        <v>3013</v>
      </c>
      <c r="B2142" s="69" t="s">
        <v>6853</v>
      </c>
      <c r="C2142" s="69" t="s">
        <v>6854</v>
      </c>
      <c r="D2142" s="69" t="s">
        <v>6855</v>
      </c>
      <c r="E2142" s="84" t="s">
        <v>4961</v>
      </c>
    </row>
    <row r="2143" spans="1:5" ht="15" x14ac:dyDescent="0.2">
      <c r="A2143" s="71">
        <v>3014</v>
      </c>
      <c r="B2143" s="69" t="s">
        <v>6856</v>
      </c>
      <c r="C2143" s="69" t="s">
        <v>6857</v>
      </c>
      <c r="D2143" s="69" t="s">
        <v>6858</v>
      </c>
      <c r="E2143" s="84" t="s">
        <v>4961</v>
      </c>
    </row>
    <row r="2144" spans="1:5" ht="15" x14ac:dyDescent="0.2">
      <c r="A2144" s="71">
        <v>3015</v>
      </c>
      <c r="B2144" s="69" t="s">
        <v>6859</v>
      </c>
      <c r="C2144" s="69" t="s">
        <v>6860</v>
      </c>
      <c r="D2144" s="69" t="s">
        <v>6861</v>
      </c>
      <c r="E2144" s="84" t="s">
        <v>4961</v>
      </c>
    </row>
    <row r="2145" spans="1:5" ht="15" x14ac:dyDescent="0.2">
      <c r="A2145" s="71">
        <v>3016</v>
      </c>
      <c r="B2145" s="69" t="s">
        <v>6862</v>
      </c>
      <c r="C2145" s="69" t="s">
        <v>6863</v>
      </c>
      <c r="D2145" s="69" t="s">
        <v>6864</v>
      </c>
      <c r="E2145" s="84" t="s">
        <v>4961</v>
      </c>
    </row>
    <row r="2146" spans="1:5" ht="15" x14ac:dyDescent="0.2">
      <c r="A2146" s="71">
        <v>3017</v>
      </c>
      <c r="B2146" s="69" t="s">
        <v>6865</v>
      </c>
      <c r="C2146" s="69" t="s">
        <v>6866</v>
      </c>
      <c r="D2146" s="69" t="s">
        <v>6867</v>
      </c>
      <c r="E2146" s="84" t="s">
        <v>4961</v>
      </c>
    </row>
    <row r="2147" spans="1:5" ht="15" x14ac:dyDescent="0.2">
      <c r="A2147" s="71">
        <v>3018</v>
      </c>
      <c r="B2147" s="69" t="s">
        <v>6868</v>
      </c>
      <c r="C2147" s="69" t="s">
        <v>6869</v>
      </c>
      <c r="D2147" s="69" t="s">
        <v>6870</v>
      </c>
      <c r="E2147" s="84" t="s">
        <v>4961</v>
      </c>
    </row>
    <row r="2148" spans="1:5" ht="15" x14ac:dyDescent="0.2">
      <c r="A2148" s="71">
        <v>3019</v>
      </c>
      <c r="B2148" s="69" t="s">
        <v>6871</v>
      </c>
      <c r="C2148" s="69" t="s">
        <v>6872</v>
      </c>
      <c r="D2148" s="69" t="s">
        <v>6873</v>
      </c>
      <c r="E2148" s="84" t="s">
        <v>4961</v>
      </c>
    </row>
    <row r="2149" spans="1:5" ht="15" x14ac:dyDescent="0.2">
      <c r="A2149" s="71">
        <v>3020</v>
      </c>
      <c r="B2149" s="69" t="s">
        <v>6874</v>
      </c>
      <c r="C2149" s="69" t="s">
        <v>6875</v>
      </c>
      <c r="D2149" s="69" t="s">
        <v>6876</v>
      </c>
      <c r="E2149" s="84" t="s">
        <v>4961</v>
      </c>
    </row>
    <row r="2150" spans="1:5" ht="15" x14ac:dyDescent="0.2">
      <c r="A2150" s="71">
        <v>3021</v>
      </c>
      <c r="B2150" s="69" t="s">
        <v>6877</v>
      </c>
      <c r="C2150" s="69" t="s">
        <v>6878</v>
      </c>
      <c r="D2150" s="69" t="s">
        <v>6879</v>
      </c>
      <c r="E2150" s="84" t="s">
        <v>4961</v>
      </c>
    </row>
    <row r="2151" spans="1:5" ht="15" x14ac:dyDescent="0.2">
      <c r="A2151" s="71">
        <v>3022</v>
      </c>
      <c r="B2151" s="69" t="s">
        <v>6880</v>
      </c>
      <c r="C2151" s="69" t="s">
        <v>6881</v>
      </c>
      <c r="D2151" s="69" t="s">
        <v>6882</v>
      </c>
      <c r="E2151" s="84" t="s">
        <v>4961</v>
      </c>
    </row>
    <row r="2152" spans="1:5" ht="15" x14ac:dyDescent="0.2">
      <c r="A2152" s="71">
        <v>3023</v>
      </c>
      <c r="B2152" s="69" t="s">
        <v>6883</v>
      </c>
      <c r="C2152" s="69" t="s">
        <v>6884</v>
      </c>
      <c r="D2152" s="69" t="s">
        <v>6885</v>
      </c>
      <c r="E2152" s="84" t="s">
        <v>4961</v>
      </c>
    </row>
    <row r="2153" spans="1:5" ht="15" x14ac:dyDescent="0.2">
      <c r="A2153" s="71">
        <v>3024</v>
      </c>
      <c r="B2153" s="69" t="s">
        <v>6886</v>
      </c>
      <c r="C2153" s="69" t="s">
        <v>6887</v>
      </c>
      <c r="D2153" s="69" t="s">
        <v>6888</v>
      </c>
      <c r="E2153" s="84" t="s">
        <v>4961</v>
      </c>
    </row>
    <row r="2154" spans="1:5" ht="15" x14ac:dyDescent="0.2">
      <c r="A2154" s="71">
        <v>3025</v>
      </c>
      <c r="B2154" s="69" t="s">
        <v>6889</v>
      </c>
      <c r="C2154" s="69" t="s">
        <v>6890</v>
      </c>
      <c r="D2154" s="69" t="s">
        <v>6891</v>
      </c>
      <c r="E2154" s="84" t="s">
        <v>4961</v>
      </c>
    </row>
    <row r="2155" spans="1:5" ht="15" x14ac:dyDescent="0.2">
      <c r="A2155" s="71">
        <v>3026</v>
      </c>
      <c r="B2155" s="69" t="s">
        <v>6892</v>
      </c>
      <c r="C2155" s="69" t="s">
        <v>6893</v>
      </c>
      <c r="D2155" s="69" t="s">
        <v>6894</v>
      </c>
      <c r="E2155" s="84" t="s">
        <v>4961</v>
      </c>
    </row>
    <row r="2156" spans="1:5" ht="15" x14ac:dyDescent="0.2">
      <c r="A2156" s="71">
        <v>3027</v>
      </c>
      <c r="B2156" s="69" t="s">
        <v>6895</v>
      </c>
      <c r="C2156" s="69" t="s">
        <v>6896</v>
      </c>
      <c r="D2156" s="69" t="s">
        <v>6897</v>
      </c>
      <c r="E2156" s="84" t="s">
        <v>4961</v>
      </c>
    </row>
    <row r="2157" spans="1:5" ht="15" x14ac:dyDescent="0.2">
      <c r="A2157" s="71">
        <v>3028</v>
      </c>
      <c r="B2157" s="69" t="s">
        <v>6898</v>
      </c>
      <c r="C2157" s="69" t="s">
        <v>6899</v>
      </c>
      <c r="D2157" s="69" t="s">
        <v>6900</v>
      </c>
      <c r="E2157" s="84" t="s">
        <v>4961</v>
      </c>
    </row>
    <row r="2158" spans="1:5" ht="15" x14ac:dyDescent="0.2">
      <c r="A2158" s="71">
        <v>3029</v>
      </c>
      <c r="B2158" s="69" t="s">
        <v>6901</v>
      </c>
      <c r="C2158" s="69" t="s">
        <v>6902</v>
      </c>
      <c r="D2158" s="69" t="s">
        <v>6903</v>
      </c>
      <c r="E2158" s="84" t="s">
        <v>4961</v>
      </c>
    </row>
    <row r="2159" spans="1:5" ht="15" x14ac:dyDescent="0.2">
      <c r="A2159" s="71">
        <v>3030</v>
      </c>
      <c r="B2159" s="69" t="s">
        <v>6904</v>
      </c>
      <c r="C2159" s="69" t="s">
        <v>6905</v>
      </c>
      <c r="D2159" s="69" t="s">
        <v>6906</v>
      </c>
      <c r="E2159" s="84" t="s">
        <v>4961</v>
      </c>
    </row>
    <row r="2160" spans="1:5" ht="15" x14ac:dyDescent="0.2">
      <c r="A2160" s="71">
        <v>3031</v>
      </c>
      <c r="B2160" s="83" t="s">
        <v>6907</v>
      </c>
      <c r="C2160" s="69" t="s">
        <v>6908</v>
      </c>
      <c r="D2160" s="69" t="s">
        <v>6909</v>
      </c>
      <c r="E2160" s="84" t="s">
        <v>4961</v>
      </c>
    </row>
    <row r="2161" spans="1:5" ht="15" x14ac:dyDescent="0.2">
      <c r="A2161" s="71">
        <v>3032</v>
      </c>
      <c r="B2161" s="69" t="s">
        <v>6910</v>
      </c>
      <c r="C2161" s="69" t="s">
        <v>6911</v>
      </c>
      <c r="D2161" s="69" t="s">
        <v>6912</v>
      </c>
      <c r="E2161" s="84" t="s">
        <v>4961</v>
      </c>
    </row>
    <row r="2162" spans="1:5" ht="15" x14ac:dyDescent="0.2">
      <c r="A2162" s="71">
        <v>3033</v>
      </c>
      <c r="B2162" s="69" t="s">
        <v>6913</v>
      </c>
      <c r="C2162" s="69" t="s">
        <v>6914</v>
      </c>
      <c r="D2162" s="69" t="s">
        <v>6915</v>
      </c>
      <c r="E2162" s="84" t="s">
        <v>4961</v>
      </c>
    </row>
    <row r="2163" spans="1:5" ht="15" x14ac:dyDescent="0.2">
      <c r="A2163" s="71">
        <v>3034</v>
      </c>
      <c r="B2163" s="69" t="s">
        <v>6916</v>
      </c>
      <c r="C2163" s="69" t="s">
        <v>6917</v>
      </c>
      <c r="D2163" s="69" t="s">
        <v>6918</v>
      </c>
      <c r="E2163" s="84" t="s">
        <v>4961</v>
      </c>
    </row>
    <row r="2164" spans="1:5" ht="15" x14ac:dyDescent="0.2">
      <c r="A2164" s="71">
        <v>3035</v>
      </c>
      <c r="B2164" s="69" t="s">
        <v>6919</v>
      </c>
      <c r="C2164" s="69" t="s">
        <v>6920</v>
      </c>
      <c r="D2164" s="69" t="s">
        <v>6921</v>
      </c>
      <c r="E2164" s="84" t="s">
        <v>4961</v>
      </c>
    </row>
    <row r="2165" spans="1:5" ht="15" x14ac:dyDescent="0.2">
      <c r="A2165" s="71">
        <v>3036</v>
      </c>
      <c r="B2165" s="69" t="s">
        <v>6922</v>
      </c>
      <c r="C2165" s="69" t="s">
        <v>6923</v>
      </c>
      <c r="D2165" s="69" t="s">
        <v>6924</v>
      </c>
      <c r="E2165" s="84" t="s">
        <v>4961</v>
      </c>
    </row>
    <row r="2166" spans="1:5" ht="15" x14ac:dyDescent="0.2">
      <c r="A2166" s="71">
        <v>3037</v>
      </c>
      <c r="B2166" s="69" t="s">
        <v>6925</v>
      </c>
      <c r="C2166" s="69" t="s">
        <v>6926</v>
      </c>
      <c r="D2166" s="69" t="s">
        <v>6927</v>
      </c>
      <c r="E2166" s="84" t="s">
        <v>4961</v>
      </c>
    </row>
    <row r="2167" spans="1:5" ht="15" x14ac:dyDescent="0.2">
      <c r="A2167" s="71">
        <v>3038</v>
      </c>
      <c r="B2167" s="69" t="s">
        <v>6928</v>
      </c>
      <c r="C2167" s="69" t="s">
        <v>6929</v>
      </c>
      <c r="D2167" s="69" t="s">
        <v>6930</v>
      </c>
      <c r="E2167" s="84" t="s">
        <v>4961</v>
      </c>
    </row>
    <row r="2168" spans="1:5" ht="15" x14ac:dyDescent="0.2">
      <c r="A2168" s="71">
        <v>3039</v>
      </c>
      <c r="B2168" s="69" t="s">
        <v>6931</v>
      </c>
      <c r="C2168" s="69" t="s">
        <v>6932</v>
      </c>
      <c r="D2168" s="69" t="s">
        <v>6933</v>
      </c>
      <c r="E2168" s="84" t="s">
        <v>4961</v>
      </c>
    </row>
    <row r="2169" spans="1:5" ht="15" x14ac:dyDescent="0.2">
      <c r="A2169" s="71">
        <v>3040</v>
      </c>
      <c r="B2169" s="69" t="s">
        <v>6934</v>
      </c>
      <c r="C2169" s="69" t="s">
        <v>6935</v>
      </c>
      <c r="D2169" s="69" t="s">
        <v>6936</v>
      </c>
      <c r="E2169" s="84" t="s">
        <v>4961</v>
      </c>
    </row>
    <row r="2170" spans="1:5" ht="15" x14ac:dyDescent="0.2">
      <c r="A2170" s="71">
        <v>3041</v>
      </c>
      <c r="B2170" s="69" t="s">
        <v>6937</v>
      </c>
      <c r="C2170" s="69" t="s">
        <v>6938</v>
      </c>
      <c r="D2170" s="69" t="s">
        <v>6939</v>
      </c>
      <c r="E2170" s="84" t="s">
        <v>4961</v>
      </c>
    </row>
    <row r="2171" spans="1:5" ht="15" x14ac:dyDescent="0.2">
      <c r="A2171" s="71">
        <v>3042</v>
      </c>
      <c r="B2171" s="69" t="s">
        <v>6940</v>
      </c>
      <c r="C2171" s="69" t="s">
        <v>6941</v>
      </c>
      <c r="D2171" s="69" t="s">
        <v>6942</v>
      </c>
      <c r="E2171" s="84" t="s">
        <v>4961</v>
      </c>
    </row>
    <row r="2172" spans="1:5" ht="15" x14ac:dyDescent="0.2">
      <c r="A2172" s="71">
        <v>3043</v>
      </c>
      <c r="B2172" s="69" t="s">
        <v>6943</v>
      </c>
      <c r="C2172" s="69" t="s">
        <v>6944</v>
      </c>
      <c r="D2172" s="69" t="s">
        <v>6945</v>
      </c>
      <c r="E2172" s="84" t="s">
        <v>4961</v>
      </c>
    </row>
    <row r="2173" spans="1:5" ht="15" x14ac:dyDescent="0.2">
      <c r="A2173" s="71">
        <v>3044</v>
      </c>
      <c r="B2173" s="69" t="s">
        <v>6946</v>
      </c>
      <c r="C2173" s="69" t="s">
        <v>6947</v>
      </c>
      <c r="D2173" s="69" t="s">
        <v>6948</v>
      </c>
      <c r="E2173" s="84" t="s">
        <v>4961</v>
      </c>
    </row>
    <row r="2174" spans="1:5" ht="15" x14ac:dyDescent="0.2">
      <c r="A2174" s="71">
        <v>3045</v>
      </c>
      <c r="B2174" s="69" t="s">
        <v>6949</v>
      </c>
      <c r="C2174" s="69" t="s">
        <v>6950</v>
      </c>
      <c r="D2174" s="69" t="s">
        <v>6951</v>
      </c>
      <c r="E2174" s="84" t="s">
        <v>4961</v>
      </c>
    </row>
    <row r="2175" spans="1:5" ht="15" x14ac:dyDescent="0.2">
      <c r="A2175" s="71">
        <v>3046</v>
      </c>
      <c r="B2175" s="69" t="s">
        <v>6952</v>
      </c>
      <c r="C2175" s="69" t="s">
        <v>6953</v>
      </c>
      <c r="D2175" s="69" t="s">
        <v>6954</v>
      </c>
      <c r="E2175" s="84" t="s">
        <v>4961</v>
      </c>
    </row>
    <row r="2176" spans="1:5" ht="15" x14ac:dyDescent="0.2">
      <c r="A2176" s="71">
        <v>3047</v>
      </c>
      <c r="B2176" s="69" t="s">
        <v>6955</v>
      </c>
      <c r="C2176" s="69" t="s">
        <v>6956</v>
      </c>
      <c r="D2176" s="69" t="s">
        <v>6957</v>
      </c>
      <c r="E2176" s="84" t="s">
        <v>4961</v>
      </c>
    </row>
    <row r="2177" spans="1:5" ht="15" x14ac:dyDescent="0.2">
      <c r="A2177" s="71">
        <v>3048</v>
      </c>
      <c r="B2177" s="69" t="s">
        <v>6958</v>
      </c>
      <c r="C2177" s="69" t="s">
        <v>6959</v>
      </c>
      <c r="D2177" s="69" t="s">
        <v>6960</v>
      </c>
      <c r="E2177" s="84" t="s">
        <v>4961</v>
      </c>
    </row>
    <row r="2178" spans="1:5" ht="15" x14ac:dyDescent="0.2">
      <c r="A2178" s="71">
        <v>3049</v>
      </c>
      <c r="B2178" s="69" t="s">
        <v>6961</v>
      </c>
      <c r="C2178" s="69" t="s">
        <v>6962</v>
      </c>
      <c r="D2178" s="69" t="s">
        <v>6963</v>
      </c>
      <c r="E2178" s="84" t="s">
        <v>4961</v>
      </c>
    </row>
    <row r="2179" spans="1:5" ht="15" x14ac:dyDescent="0.2">
      <c r="A2179" s="71">
        <v>3050</v>
      </c>
      <c r="B2179" s="69" t="s">
        <v>6964</v>
      </c>
      <c r="C2179" s="69" t="s">
        <v>6965</v>
      </c>
      <c r="D2179" s="69" t="s">
        <v>6966</v>
      </c>
      <c r="E2179" s="84" t="s">
        <v>4961</v>
      </c>
    </row>
    <row r="2180" spans="1:5" ht="15" x14ac:dyDescent="0.2">
      <c r="A2180" s="71">
        <v>3051</v>
      </c>
      <c r="B2180" s="69" t="s">
        <v>6967</v>
      </c>
      <c r="C2180" s="69" t="s">
        <v>6968</v>
      </c>
      <c r="D2180" s="69" t="s">
        <v>6969</v>
      </c>
      <c r="E2180" s="84" t="s">
        <v>4961</v>
      </c>
    </row>
    <row r="2181" spans="1:5" ht="15" x14ac:dyDescent="0.2">
      <c r="A2181" s="71">
        <v>3052</v>
      </c>
      <c r="B2181" s="69" t="s">
        <v>6970</v>
      </c>
      <c r="C2181" s="69" t="s">
        <v>6971</v>
      </c>
      <c r="D2181" s="69" t="s">
        <v>6972</v>
      </c>
      <c r="E2181" s="84" t="s">
        <v>4961</v>
      </c>
    </row>
    <row r="2182" spans="1:5" ht="15" x14ac:dyDescent="0.2">
      <c r="A2182" s="71">
        <v>3053</v>
      </c>
      <c r="B2182" s="69" t="s">
        <v>6973</v>
      </c>
      <c r="C2182" s="69" t="s">
        <v>6974</v>
      </c>
      <c r="D2182" s="69" t="s">
        <v>6975</v>
      </c>
      <c r="E2182" s="84" t="s">
        <v>4961</v>
      </c>
    </row>
    <row r="2183" spans="1:5" ht="15" x14ac:dyDescent="0.2">
      <c r="A2183" s="71">
        <v>3054</v>
      </c>
      <c r="B2183" s="69" t="s">
        <v>6976</v>
      </c>
      <c r="C2183" s="69" t="s">
        <v>6977</v>
      </c>
      <c r="D2183" s="69" t="s">
        <v>6978</v>
      </c>
      <c r="E2183" s="84" t="s">
        <v>4961</v>
      </c>
    </row>
    <row r="2184" spans="1:5" ht="15" x14ac:dyDescent="0.2">
      <c r="A2184" s="71">
        <v>3055</v>
      </c>
      <c r="B2184" s="69" t="s">
        <v>6979</v>
      </c>
      <c r="C2184" s="69" t="s">
        <v>6980</v>
      </c>
      <c r="D2184" s="69" t="s">
        <v>6981</v>
      </c>
      <c r="E2184" s="84" t="s">
        <v>4961</v>
      </c>
    </row>
    <row r="2185" spans="1:5" ht="15" x14ac:dyDescent="0.2">
      <c r="A2185" s="71">
        <v>3056</v>
      </c>
      <c r="B2185" s="69" t="s">
        <v>6982</v>
      </c>
      <c r="C2185" s="69" t="s">
        <v>6983</v>
      </c>
      <c r="D2185" s="69" t="s">
        <v>6984</v>
      </c>
      <c r="E2185" s="84" t="s">
        <v>4961</v>
      </c>
    </row>
    <row r="2186" spans="1:5" ht="15" x14ac:dyDescent="0.2">
      <c r="A2186" s="71">
        <v>3057</v>
      </c>
      <c r="B2186" s="69" t="s">
        <v>6985</v>
      </c>
      <c r="C2186" s="69" t="s">
        <v>6986</v>
      </c>
      <c r="D2186" s="69" t="s">
        <v>6987</v>
      </c>
      <c r="E2186" s="84" t="s">
        <v>4961</v>
      </c>
    </row>
    <row r="2187" spans="1:5" ht="15" x14ac:dyDescent="0.2">
      <c r="A2187" s="71">
        <v>3058</v>
      </c>
      <c r="B2187" s="69" t="s">
        <v>6988</v>
      </c>
      <c r="C2187" s="69" t="s">
        <v>6989</v>
      </c>
      <c r="D2187" s="69" t="s">
        <v>6990</v>
      </c>
      <c r="E2187" s="84" t="s">
        <v>4961</v>
      </c>
    </row>
    <row r="2188" spans="1:5" ht="15" x14ac:dyDescent="0.2">
      <c r="A2188" s="71">
        <v>3059</v>
      </c>
      <c r="B2188" s="69" t="s">
        <v>6991</v>
      </c>
      <c r="C2188" s="69" t="s">
        <v>6992</v>
      </c>
      <c r="D2188" s="69" t="s">
        <v>6993</v>
      </c>
      <c r="E2188" s="84" t="s">
        <v>4961</v>
      </c>
    </row>
    <row r="2189" spans="1:5" ht="15" x14ac:dyDescent="0.2">
      <c r="A2189" s="71">
        <v>3060</v>
      </c>
      <c r="B2189" s="69" t="s">
        <v>6994</v>
      </c>
      <c r="C2189" s="69" t="s">
        <v>6995</v>
      </c>
      <c r="D2189" s="69" t="s">
        <v>6996</v>
      </c>
      <c r="E2189" s="84" t="s">
        <v>4961</v>
      </c>
    </row>
    <row r="2190" spans="1:5" ht="15" x14ac:dyDescent="0.2">
      <c r="A2190" s="71">
        <v>3061</v>
      </c>
      <c r="B2190" s="69" t="s">
        <v>6997</v>
      </c>
      <c r="C2190" s="69" t="s">
        <v>6998</v>
      </c>
      <c r="D2190" s="69" t="s">
        <v>6999</v>
      </c>
      <c r="E2190" s="84" t="s">
        <v>4961</v>
      </c>
    </row>
    <row r="2191" spans="1:5" ht="15" x14ac:dyDescent="0.2">
      <c r="A2191" s="71">
        <v>3062</v>
      </c>
      <c r="B2191" s="69" t="s">
        <v>7000</v>
      </c>
      <c r="C2191" s="69" t="s">
        <v>7001</v>
      </c>
      <c r="D2191" s="69" t="s">
        <v>7002</v>
      </c>
      <c r="E2191" s="84" t="s">
        <v>4961</v>
      </c>
    </row>
    <row r="2192" spans="1:5" ht="15" x14ac:dyDescent="0.2">
      <c r="A2192" s="71">
        <v>3063</v>
      </c>
      <c r="B2192" s="69" t="s">
        <v>7003</v>
      </c>
      <c r="C2192" s="69" t="s">
        <v>7004</v>
      </c>
      <c r="D2192" s="69" t="s">
        <v>6999</v>
      </c>
      <c r="E2192" s="84" t="s">
        <v>4961</v>
      </c>
    </row>
    <row r="2193" spans="1:5" ht="15" x14ac:dyDescent="0.2">
      <c r="A2193" s="71">
        <v>3064</v>
      </c>
      <c r="B2193" s="69" t="s">
        <v>7005</v>
      </c>
      <c r="C2193" s="69" t="s">
        <v>7006</v>
      </c>
      <c r="D2193" s="69" t="s">
        <v>7007</v>
      </c>
      <c r="E2193" s="84" t="s">
        <v>4961</v>
      </c>
    </row>
    <row r="2194" spans="1:5" ht="15" x14ac:dyDescent="0.2">
      <c r="A2194" s="71">
        <v>3065</v>
      </c>
      <c r="B2194" s="69" t="s">
        <v>7008</v>
      </c>
      <c r="C2194" s="69" t="s">
        <v>7009</v>
      </c>
      <c r="D2194" s="69" t="s">
        <v>7010</v>
      </c>
      <c r="E2194" s="84" t="s">
        <v>4961</v>
      </c>
    </row>
    <row r="2195" spans="1:5" ht="15" x14ac:dyDescent="0.2">
      <c r="A2195" s="71">
        <v>3066</v>
      </c>
      <c r="B2195" s="69" t="s">
        <v>7011</v>
      </c>
      <c r="C2195" s="69" t="s">
        <v>7012</v>
      </c>
      <c r="D2195" s="69" t="s">
        <v>7013</v>
      </c>
      <c r="E2195" s="84" t="s">
        <v>4961</v>
      </c>
    </row>
    <row r="2196" spans="1:5" ht="15" x14ac:dyDescent="0.2">
      <c r="A2196" s="71">
        <v>3067</v>
      </c>
      <c r="B2196" s="69" t="s">
        <v>7014</v>
      </c>
      <c r="C2196" s="69" t="s">
        <v>7015</v>
      </c>
      <c r="D2196" s="69" t="s">
        <v>7016</v>
      </c>
      <c r="E2196" s="84" t="s">
        <v>4961</v>
      </c>
    </row>
    <row r="2197" spans="1:5" ht="15" x14ac:dyDescent="0.2">
      <c r="A2197" s="71">
        <v>3068</v>
      </c>
      <c r="B2197" s="69" t="s">
        <v>7017</v>
      </c>
      <c r="C2197" s="69" t="s">
        <v>7018</v>
      </c>
      <c r="D2197" s="69" t="s">
        <v>7019</v>
      </c>
      <c r="E2197" s="84" t="s">
        <v>4961</v>
      </c>
    </row>
    <row r="2198" spans="1:5" ht="15" x14ac:dyDescent="0.2">
      <c r="A2198" s="71">
        <v>3069</v>
      </c>
      <c r="B2198" s="69" t="s">
        <v>7020</v>
      </c>
      <c r="C2198" s="69" t="s">
        <v>7021</v>
      </c>
      <c r="D2198" s="69" t="s">
        <v>7022</v>
      </c>
      <c r="E2198" s="84" t="s">
        <v>4961</v>
      </c>
    </row>
    <row r="2199" spans="1:5" ht="15" x14ac:dyDescent="0.2">
      <c r="A2199" s="71">
        <v>3070</v>
      </c>
      <c r="B2199" s="69" t="s">
        <v>7023</v>
      </c>
      <c r="C2199" s="69" t="s">
        <v>7024</v>
      </c>
      <c r="D2199" s="69" t="s">
        <v>7025</v>
      </c>
      <c r="E2199" s="84" t="s">
        <v>4961</v>
      </c>
    </row>
    <row r="2200" spans="1:5" ht="15" x14ac:dyDescent="0.2">
      <c r="A2200" s="71">
        <v>3071</v>
      </c>
      <c r="B2200" s="69" t="s">
        <v>7026</v>
      </c>
      <c r="C2200" s="69" t="s">
        <v>7027</v>
      </c>
      <c r="D2200" s="69" t="s">
        <v>7028</v>
      </c>
      <c r="E2200" s="84" t="s">
        <v>4961</v>
      </c>
    </row>
    <row r="2201" spans="1:5" ht="15" x14ac:dyDescent="0.2">
      <c r="A2201" s="71">
        <v>3072</v>
      </c>
      <c r="B2201" s="69" t="s">
        <v>7029</v>
      </c>
      <c r="C2201" s="69" t="s">
        <v>7030</v>
      </c>
      <c r="D2201" s="69" t="s">
        <v>7031</v>
      </c>
      <c r="E2201" s="84" t="s">
        <v>4961</v>
      </c>
    </row>
    <row r="2202" spans="1:5" ht="15" x14ac:dyDescent="0.2">
      <c r="A2202" s="71">
        <v>3073</v>
      </c>
      <c r="B2202" s="69" t="s">
        <v>7032</v>
      </c>
      <c r="C2202" s="69" t="s">
        <v>7033</v>
      </c>
      <c r="D2202" s="69" t="s">
        <v>7034</v>
      </c>
      <c r="E2202" s="84" t="s">
        <v>4961</v>
      </c>
    </row>
    <row r="2203" spans="1:5" ht="15" x14ac:dyDescent="0.2">
      <c r="A2203" s="71">
        <v>3074</v>
      </c>
      <c r="B2203" s="69" t="s">
        <v>7035</v>
      </c>
      <c r="C2203" s="69" t="s">
        <v>7036</v>
      </c>
      <c r="D2203" s="69" t="s">
        <v>7037</v>
      </c>
      <c r="E2203" s="84" t="s">
        <v>4961</v>
      </c>
    </row>
    <row r="2204" spans="1:5" ht="15" x14ac:dyDescent="0.2">
      <c r="A2204" s="71">
        <v>3075</v>
      </c>
      <c r="B2204" s="69" t="s">
        <v>7038</v>
      </c>
      <c r="C2204" s="69" t="s">
        <v>7039</v>
      </c>
      <c r="D2204" s="69" t="s">
        <v>7040</v>
      </c>
      <c r="E2204" s="84" t="s">
        <v>4961</v>
      </c>
    </row>
    <row r="2205" spans="1:5" ht="15" x14ac:dyDescent="0.2">
      <c r="A2205" s="71">
        <v>3076</v>
      </c>
      <c r="B2205" s="69" t="s">
        <v>7041</v>
      </c>
      <c r="C2205" s="69" t="s">
        <v>7042</v>
      </c>
      <c r="D2205" s="69" t="s">
        <v>7043</v>
      </c>
      <c r="E2205" s="84" t="s">
        <v>4961</v>
      </c>
    </row>
    <row r="2206" spans="1:5" ht="15" x14ac:dyDescent="0.2">
      <c r="A2206" s="71">
        <v>3077</v>
      </c>
      <c r="B2206" s="69" t="s">
        <v>7044</v>
      </c>
      <c r="C2206" s="69" t="s">
        <v>7045</v>
      </c>
      <c r="D2206" s="69" t="s">
        <v>7046</v>
      </c>
      <c r="E2206" s="84" t="s">
        <v>4961</v>
      </c>
    </row>
    <row r="2207" spans="1:5" ht="15" x14ac:dyDescent="0.2">
      <c r="A2207" s="71">
        <v>3078</v>
      </c>
      <c r="B2207" s="69" t="s">
        <v>7047</v>
      </c>
      <c r="C2207" s="69" t="s">
        <v>7048</v>
      </c>
      <c r="D2207" s="69" t="s">
        <v>7043</v>
      </c>
      <c r="E2207" s="84" t="s">
        <v>4961</v>
      </c>
    </row>
    <row r="2208" spans="1:5" ht="15" x14ac:dyDescent="0.2">
      <c r="A2208" s="71">
        <v>3079</v>
      </c>
      <c r="B2208" s="69" t="s">
        <v>7049</v>
      </c>
      <c r="C2208" s="69" t="s">
        <v>7050</v>
      </c>
      <c r="D2208" s="69" t="s">
        <v>7051</v>
      </c>
      <c r="E2208" s="84" t="s">
        <v>4961</v>
      </c>
    </row>
    <row r="2209" spans="1:5" ht="15" x14ac:dyDescent="0.2">
      <c r="A2209" s="71">
        <v>3080</v>
      </c>
      <c r="B2209" s="69" t="s">
        <v>7052</v>
      </c>
      <c r="C2209" s="69" t="s">
        <v>7053</v>
      </c>
      <c r="D2209" s="69" t="s">
        <v>7054</v>
      </c>
      <c r="E2209" s="84" t="s">
        <v>4961</v>
      </c>
    </row>
    <row r="2210" spans="1:5" ht="15" x14ac:dyDescent="0.2">
      <c r="A2210" s="71">
        <v>3081</v>
      </c>
      <c r="B2210" s="69" t="s">
        <v>7055</v>
      </c>
      <c r="C2210" s="69" t="s">
        <v>7056</v>
      </c>
      <c r="D2210" s="69" t="s">
        <v>7057</v>
      </c>
      <c r="E2210" s="84" t="s">
        <v>4961</v>
      </c>
    </row>
    <row r="2211" spans="1:5" ht="15" x14ac:dyDescent="0.2">
      <c r="A2211" s="71">
        <v>3082</v>
      </c>
      <c r="B2211" s="69" t="s">
        <v>7058</v>
      </c>
      <c r="C2211" s="69" t="s">
        <v>7059</v>
      </c>
      <c r="D2211" s="69" t="s">
        <v>7060</v>
      </c>
      <c r="E2211" s="84" t="s">
        <v>4961</v>
      </c>
    </row>
    <row r="2212" spans="1:5" ht="15" x14ac:dyDescent="0.2">
      <c r="A2212" s="71">
        <v>3083</v>
      </c>
      <c r="B2212" s="69" t="s">
        <v>7061</v>
      </c>
      <c r="C2212" s="69" t="s">
        <v>7062</v>
      </c>
      <c r="D2212" s="69" t="s">
        <v>7063</v>
      </c>
      <c r="E2212" s="84" t="s">
        <v>4961</v>
      </c>
    </row>
    <row r="2213" spans="1:5" ht="15" x14ac:dyDescent="0.2">
      <c r="A2213" s="71">
        <v>3084</v>
      </c>
      <c r="B2213" s="69" t="s">
        <v>7064</v>
      </c>
      <c r="C2213" s="69" t="s">
        <v>7065</v>
      </c>
      <c r="D2213" s="69" t="s">
        <v>7066</v>
      </c>
      <c r="E2213" s="84" t="s">
        <v>4961</v>
      </c>
    </row>
    <row r="2214" spans="1:5" ht="15" x14ac:dyDescent="0.2">
      <c r="A2214" s="71">
        <v>3085</v>
      </c>
      <c r="B2214" s="69" t="s">
        <v>7067</v>
      </c>
      <c r="C2214" s="69" t="s">
        <v>7068</v>
      </c>
      <c r="D2214" s="69" t="s">
        <v>7069</v>
      </c>
      <c r="E2214" s="84" t="s">
        <v>4961</v>
      </c>
    </row>
    <row r="2215" spans="1:5" ht="15" x14ac:dyDescent="0.2">
      <c r="A2215" s="71">
        <v>3086</v>
      </c>
      <c r="B2215" s="69" t="s">
        <v>7070</v>
      </c>
      <c r="C2215" s="69" t="s">
        <v>7071</v>
      </c>
      <c r="D2215" s="69" t="s">
        <v>7072</v>
      </c>
      <c r="E2215" s="84" t="s">
        <v>4961</v>
      </c>
    </row>
    <row r="2216" spans="1:5" ht="15" x14ac:dyDescent="0.2">
      <c r="A2216" s="71">
        <v>3087</v>
      </c>
      <c r="B2216" s="69" t="s">
        <v>7073</v>
      </c>
      <c r="C2216" s="69" t="s">
        <v>7074</v>
      </c>
      <c r="D2216" s="69" t="s">
        <v>7075</v>
      </c>
      <c r="E2216" s="84" t="s">
        <v>4961</v>
      </c>
    </row>
    <row r="2217" spans="1:5" ht="15" x14ac:dyDescent="0.2">
      <c r="A2217" s="71">
        <v>3088</v>
      </c>
      <c r="B2217" s="69" t="s">
        <v>7076</v>
      </c>
      <c r="C2217" s="69" t="s">
        <v>7077</v>
      </c>
      <c r="D2217" s="69" t="s">
        <v>7078</v>
      </c>
      <c r="E2217" s="84" t="s">
        <v>4961</v>
      </c>
    </row>
    <row r="2218" spans="1:5" ht="15" x14ac:dyDescent="0.2">
      <c r="A2218" s="71">
        <v>3089</v>
      </c>
      <c r="B2218" s="69" t="s">
        <v>7079</v>
      </c>
      <c r="C2218" s="69" t="s">
        <v>7080</v>
      </c>
      <c r="D2218" s="69" t="s">
        <v>7081</v>
      </c>
      <c r="E2218" s="84" t="s">
        <v>4961</v>
      </c>
    </row>
    <row r="2219" spans="1:5" ht="15" x14ac:dyDescent="0.2">
      <c r="A2219" s="71">
        <v>3090</v>
      </c>
      <c r="B2219" s="69" t="s">
        <v>7082</v>
      </c>
      <c r="C2219" s="69" t="s">
        <v>7083</v>
      </c>
      <c r="D2219" s="69" t="s">
        <v>7084</v>
      </c>
      <c r="E2219" s="84" t="s">
        <v>4961</v>
      </c>
    </row>
    <row r="2220" spans="1:5" ht="15" x14ac:dyDescent="0.2">
      <c r="A2220" s="71">
        <v>3091</v>
      </c>
      <c r="B2220" s="69" t="s">
        <v>7085</v>
      </c>
      <c r="C2220" s="69" t="s">
        <v>7086</v>
      </c>
      <c r="D2220" s="69" t="s">
        <v>7087</v>
      </c>
      <c r="E2220" s="84" t="s">
        <v>4961</v>
      </c>
    </row>
    <row r="2221" spans="1:5" ht="15" x14ac:dyDescent="0.2">
      <c r="A2221" s="71">
        <v>3092</v>
      </c>
      <c r="B2221" s="69" t="s">
        <v>7088</v>
      </c>
      <c r="C2221" s="69" t="s">
        <v>7089</v>
      </c>
      <c r="D2221" s="69" t="s">
        <v>7090</v>
      </c>
      <c r="E2221" s="84" t="s">
        <v>4961</v>
      </c>
    </row>
    <row r="2222" spans="1:5" ht="15" x14ac:dyDescent="0.2">
      <c r="A2222" s="71">
        <v>3093</v>
      </c>
      <c r="B2222" s="69" t="s">
        <v>7091</v>
      </c>
      <c r="C2222" s="69" t="s">
        <v>7092</v>
      </c>
      <c r="D2222" s="69" t="s">
        <v>7093</v>
      </c>
      <c r="E2222" s="84" t="s">
        <v>4961</v>
      </c>
    </row>
    <row r="2223" spans="1:5" ht="15" x14ac:dyDescent="0.2">
      <c r="A2223" s="71">
        <v>3094</v>
      </c>
      <c r="B2223" s="69" t="s">
        <v>7094</v>
      </c>
      <c r="C2223" s="69" t="s">
        <v>7095</v>
      </c>
      <c r="D2223" s="69" t="s">
        <v>7096</v>
      </c>
      <c r="E2223" s="84" t="s">
        <v>4961</v>
      </c>
    </row>
    <row r="2224" spans="1:5" ht="15" x14ac:dyDescent="0.2">
      <c r="A2224" s="71">
        <v>3095</v>
      </c>
      <c r="B2224" s="69" t="s">
        <v>7097</v>
      </c>
      <c r="C2224" s="69" t="s">
        <v>7098</v>
      </c>
      <c r="D2224" s="69" t="s">
        <v>7099</v>
      </c>
      <c r="E2224" s="84" t="s">
        <v>4961</v>
      </c>
    </row>
    <row r="2225" spans="1:5" ht="15" x14ac:dyDescent="0.2">
      <c r="A2225" s="71">
        <v>3096</v>
      </c>
      <c r="B2225" s="69" t="s">
        <v>7100</v>
      </c>
      <c r="C2225" s="69" t="s">
        <v>7101</v>
      </c>
      <c r="D2225" s="69" t="s">
        <v>7102</v>
      </c>
      <c r="E2225" s="84" t="s">
        <v>4961</v>
      </c>
    </row>
    <row r="2226" spans="1:5" ht="15" x14ac:dyDescent="0.2">
      <c r="A2226" s="71">
        <v>3097</v>
      </c>
      <c r="B2226" s="69" t="s">
        <v>7103</v>
      </c>
      <c r="C2226" s="69" t="s">
        <v>7104</v>
      </c>
      <c r="D2226" s="69" t="s">
        <v>7105</v>
      </c>
      <c r="E2226" s="84" t="s">
        <v>4961</v>
      </c>
    </row>
    <row r="2227" spans="1:5" ht="15" x14ac:dyDescent="0.2">
      <c r="A2227" s="71">
        <v>3098</v>
      </c>
      <c r="B2227" s="69" t="s">
        <v>7106</v>
      </c>
      <c r="C2227" s="69" t="s">
        <v>7107</v>
      </c>
      <c r="D2227" s="69" t="s">
        <v>7108</v>
      </c>
      <c r="E2227" s="84" t="s">
        <v>4961</v>
      </c>
    </row>
    <row r="2228" spans="1:5" ht="15" x14ac:dyDescent="0.2">
      <c r="A2228" s="71">
        <v>3099</v>
      </c>
      <c r="B2228" s="69" t="s">
        <v>7109</v>
      </c>
      <c r="C2228" s="69" t="s">
        <v>7110</v>
      </c>
      <c r="D2228" s="69" t="s">
        <v>7111</v>
      </c>
      <c r="E2228" s="84" t="s">
        <v>4961</v>
      </c>
    </row>
    <row r="2229" spans="1:5" ht="15" x14ac:dyDescent="0.2">
      <c r="A2229" s="71">
        <v>3100</v>
      </c>
      <c r="B2229" s="69" t="s">
        <v>7112</v>
      </c>
      <c r="C2229" s="69" t="s">
        <v>7113</v>
      </c>
      <c r="D2229" s="69" t="s">
        <v>7114</v>
      </c>
      <c r="E2229" s="84" t="s">
        <v>4961</v>
      </c>
    </row>
    <row r="2230" spans="1:5" ht="15" x14ac:dyDescent="0.2">
      <c r="A2230" s="71">
        <v>3101</v>
      </c>
      <c r="B2230" s="69" t="s">
        <v>7115</v>
      </c>
      <c r="C2230" s="69" t="s">
        <v>7116</v>
      </c>
      <c r="D2230" s="69" t="s">
        <v>7117</v>
      </c>
      <c r="E2230" s="84" t="s">
        <v>4961</v>
      </c>
    </row>
    <row r="2231" spans="1:5" ht="15" x14ac:dyDescent="0.2">
      <c r="A2231" s="71">
        <v>3102</v>
      </c>
      <c r="B2231" s="69" t="s">
        <v>7118</v>
      </c>
      <c r="C2231" s="69" t="s">
        <v>7119</v>
      </c>
      <c r="D2231" s="69" t="s">
        <v>7120</v>
      </c>
      <c r="E2231" s="84" t="s">
        <v>4961</v>
      </c>
    </row>
    <row r="2232" spans="1:5" ht="15" x14ac:dyDescent="0.2">
      <c r="A2232" s="71">
        <v>3103</v>
      </c>
      <c r="B2232" s="69" t="s">
        <v>7121</v>
      </c>
      <c r="C2232" s="69" t="s">
        <v>7122</v>
      </c>
      <c r="D2232" s="69" t="s">
        <v>7123</v>
      </c>
      <c r="E2232" s="84" t="s">
        <v>4961</v>
      </c>
    </row>
    <row r="2233" spans="1:5" ht="15" x14ac:dyDescent="0.2">
      <c r="A2233" s="71">
        <v>3104</v>
      </c>
      <c r="B2233" s="69" t="s">
        <v>7124</v>
      </c>
      <c r="C2233" s="69" t="s">
        <v>7125</v>
      </c>
      <c r="D2233" s="69" t="s">
        <v>7126</v>
      </c>
      <c r="E2233" s="84" t="s">
        <v>4961</v>
      </c>
    </row>
    <row r="2234" spans="1:5" ht="15" x14ac:dyDescent="0.2">
      <c r="A2234" s="71">
        <v>3105</v>
      </c>
      <c r="B2234" s="69" t="s">
        <v>7127</v>
      </c>
      <c r="C2234" s="69" t="s">
        <v>7128</v>
      </c>
      <c r="D2234" s="69" t="s">
        <v>7129</v>
      </c>
      <c r="E2234" s="84" t="s">
        <v>4961</v>
      </c>
    </row>
    <row r="2235" spans="1:5" ht="15" x14ac:dyDescent="0.2">
      <c r="A2235" s="71">
        <v>3106</v>
      </c>
      <c r="B2235" s="69" t="s">
        <v>7130</v>
      </c>
      <c r="C2235" s="69" t="s">
        <v>7131</v>
      </c>
      <c r="D2235" s="69" t="s">
        <v>7132</v>
      </c>
      <c r="E2235" s="84" t="s">
        <v>4961</v>
      </c>
    </row>
    <row r="2236" spans="1:5" ht="15" x14ac:dyDescent="0.2">
      <c r="A2236" s="71">
        <v>3107</v>
      </c>
      <c r="B2236" s="69" t="s">
        <v>7133</v>
      </c>
      <c r="C2236" s="69" t="s">
        <v>7134</v>
      </c>
      <c r="D2236" s="69" t="s">
        <v>7135</v>
      </c>
      <c r="E2236" s="84" t="s">
        <v>4961</v>
      </c>
    </row>
    <row r="2237" spans="1:5" ht="15" x14ac:dyDescent="0.2">
      <c r="A2237" s="71">
        <v>3108</v>
      </c>
      <c r="B2237" s="69" t="s">
        <v>7136</v>
      </c>
      <c r="C2237" s="69" t="s">
        <v>7137</v>
      </c>
      <c r="D2237" s="69" t="s">
        <v>7138</v>
      </c>
      <c r="E2237" s="84" t="s">
        <v>4961</v>
      </c>
    </row>
    <row r="2238" spans="1:5" ht="15" x14ac:dyDescent="0.2">
      <c r="A2238" s="71">
        <v>3109</v>
      </c>
      <c r="B2238" s="69" t="s">
        <v>7139</v>
      </c>
      <c r="C2238" s="69" t="s">
        <v>7140</v>
      </c>
      <c r="D2238" s="69" t="s">
        <v>7141</v>
      </c>
      <c r="E2238" s="84" t="s">
        <v>4961</v>
      </c>
    </row>
    <row r="2239" spans="1:5" ht="15" x14ac:dyDescent="0.2">
      <c r="A2239" s="71">
        <v>3110</v>
      </c>
      <c r="B2239" s="69" t="s">
        <v>7142</v>
      </c>
      <c r="C2239" s="69" t="s">
        <v>7143</v>
      </c>
      <c r="D2239" s="69" t="s">
        <v>7144</v>
      </c>
      <c r="E2239" s="84" t="s">
        <v>4961</v>
      </c>
    </row>
    <row r="2240" spans="1:5" ht="15" x14ac:dyDescent="0.2">
      <c r="A2240" s="71">
        <v>3111</v>
      </c>
      <c r="B2240" s="69" t="s">
        <v>7145</v>
      </c>
      <c r="C2240" s="69" t="s">
        <v>7146</v>
      </c>
      <c r="D2240" s="69" t="s">
        <v>7147</v>
      </c>
      <c r="E2240" s="84" t="s">
        <v>4961</v>
      </c>
    </row>
    <row r="2241" spans="1:5" ht="15" x14ac:dyDescent="0.2">
      <c r="A2241" s="71">
        <v>3112</v>
      </c>
      <c r="B2241" s="69" t="s">
        <v>7148</v>
      </c>
      <c r="C2241" s="69" t="s">
        <v>7149</v>
      </c>
      <c r="D2241" s="69" t="s">
        <v>7150</v>
      </c>
      <c r="E2241" s="84" t="s">
        <v>4961</v>
      </c>
    </row>
    <row r="2242" spans="1:5" ht="15" x14ac:dyDescent="0.2">
      <c r="A2242" s="71">
        <v>3113</v>
      </c>
      <c r="B2242" s="69" t="s">
        <v>7151</v>
      </c>
      <c r="C2242" s="69" t="s">
        <v>7152</v>
      </c>
      <c r="D2242" s="69" t="s">
        <v>7153</v>
      </c>
      <c r="E2242" s="84" t="s">
        <v>4961</v>
      </c>
    </row>
    <row r="2243" spans="1:5" ht="15" x14ac:dyDescent="0.2">
      <c r="A2243" s="71">
        <v>3114</v>
      </c>
      <c r="B2243" s="69" t="s">
        <v>7154</v>
      </c>
      <c r="C2243" s="69" t="s">
        <v>7155</v>
      </c>
      <c r="D2243" s="69" t="s">
        <v>7156</v>
      </c>
      <c r="E2243" s="84" t="s">
        <v>4961</v>
      </c>
    </row>
    <row r="2244" spans="1:5" ht="15" x14ac:dyDescent="0.2">
      <c r="A2244" s="71">
        <v>3115</v>
      </c>
      <c r="B2244" s="69" t="s">
        <v>7157</v>
      </c>
      <c r="C2244" s="69" t="s">
        <v>7158</v>
      </c>
      <c r="D2244" s="69" t="s">
        <v>7159</v>
      </c>
      <c r="E2244" s="84" t="s">
        <v>4961</v>
      </c>
    </row>
    <row r="2245" spans="1:5" ht="15" x14ac:dyDescent="0.2">
      <c r="A2245" s="71">
        <v>3116</v>
      </c>
      <c r="B2245" s="69" t="s">
        <v>7160</v>
      </c>
      <c r="C2245" s="69" t="s">
        <v>7161</v>
      </c>
      <c r="D2245" s="69" t="s">
        <v>7162</v>
      </c>
      <c r="E2245" s="84" t="s">
        <v>4961</v>
      </c>
    </row>
    <row r="2246" spans="1:5" ht="15" x14ac:dyDescent="0.2">
      <c r="A2246" s="71">
        <v>3117</v>
      </c>
      <c r="B2246" s="69" t="s">
        <v>7163</v>
      </c>
      <c r="C2246" s="69" t="s">
        <v>7164</v>
      </c>
      <c r="D2246" s="69" t="s">
        <v>7165</v>
      </c>
      <c r="E2246" s="84" t="s">
        <v>4961</v>
      </c>
    </row>
    <row r="2247" spans="1:5" ht="15" x14ac:dyDescent="0.2">
      <c r="A2247" s="71">
        <v>3118</v>
      </c>
      <c r="B2247" s="69" t="s">
        <v>7166</v>
      </c>
      <c r="C2247" s="69" t="s">
        <v>7167</v>
      </c>
      <c r="D2247" s="69" t="s">
        <v>7168</v>
      </c>
      <c r="E2247" s="84" t="s">
        <v>4961</v>
      </c>
    </row>
    <row r="2248" spans="1:5" ht="15" x14ac:dyDescent="0.2">
      <c r="A2248" s="71">
        <v>3119</v>
      </c>
      <c r="B2248" s="69" t="s">
        <v>7169</v>
      </c>
      <c r="C2248" s="69" t="s">
        <v>7170</v>
      </c>
      <c r="D2248" s="69" t="s">
        <v>7171</v>
      </c>
      <c r="E2248" s="84" t="s">
        <v>4961</v>
      </c>
    </row>
    <row r="2249" spans="1:5" ht="15" x14ac:dyDescent="0.2">
      <c r="A2249" s="71">
        <v>3120</v>
      </c>
      <c r="B2249" s="69" t="s">
        <v>7172</v>
      </c>
      <c r="C2249" s="69" t="s">
        <v>7173</v>
      </c>
      <c r="D2249" s="69" t="s">
        <v>7174</v>
      </c>
      <c r="E2249" s="84" t="s">
        <v>4961</v>
      </c>
    </row>
    <row r="2250" spans="1:5" ht="15" x14ac:dyDescent="0.2">
      <c r="A2250" s="71">
        <v>3121</v>
      </c>
      <c r="B2250" s="69" t="s">
        <v>7175</v>
      </c>
      <c r="C2250" s="69" t="s">
        <v>7176</v>
      </c>
      <c r="D2250" s="69" t="s">
        <v>7177</v>
      </c>
      <c r="E2250" s="84" t="s">
        <v>4961</v>
      </c>
    </row>
    <row r="2251" spans="1:5" ht="15" x14ac:dyDescent="0.2">
      <c r="A2251" s="71">
        <v>3122</v>
      </c>
      <c r="B2251" s="69" t="s">
        <v>7178</v>
      </c>
      <c r="C2251" s="69" t="s">
        <v>7179</v>
      </c>
      <c r="D2251" s="69" t="s">
        <v>7180</v>
      </c>
      <c r="E2251" s="84" t="s">
        <v>4961</v>
      </c>
    </row>
    <row r="2252" spans="1:5" ht="15" x14ac:dyDescent="0.2">
      <c r="A2252" s="71">
        <v>3123</v>
      </c>
      <c r="B2252" s="69" t="s">
        <v>7181</v>
      </c>
      <c r="C2252" s="69" t="s">
        <v>7182</v>
      </c>
      <c r="D2252" s="69" t="s">
        <v>7183</v>
      </c>
      <c r="E2252" s="84" t="s">
        <v>4961</v>
      </c>
    </row>
    <row r="2253" spans="1:5" ht="15" x14ac:dyDescent="0.2">
      <c r="A2253" s="71">
        <v>3124</v>
      </c>
      <c r="B2253" s="69" t="s">
        <v>7184</v>
      </c>
      <c r="C2253" s="69" t="s">
        <v>7185</v>
      </c>
      <c r="D2253" s="69" t="s">
        <v>7186</v>
      </c>
      <c r="E2253" s="84" t="s">
        <v>4961</v>
      </c>
    </row>
    <row r="2254" spans="1:5" ht="15" x14ac:dyDescent="0.2">
      <c r="A2254" s="71">
        <v>3125</v>
      </c>
      <c r="B2254" s="69" t="s">
        <v>7187</v>
      </c>
      <c r="C2254" s="69" t="s">
        <v>7188</v>
      </c>
      <c r="D2254" s="69" t="s">
        <v>7189</v>
      </c>
      <c r="E2254" s="84" t="s">
        <v>4961</v>
      </c>
    </row>
    <row r="2255" spans="1:5" ht="15" x14ac:dyDescent="0.2">
      <c r="A2255" s="71">
        <v>3126</v>
      </c>
      <c r="B2255" s="69" t="s">
        <v>7190</v>
      </c>
      <c r="C2255" s="69" t="s">
        <v>7191</v>
      </c>
      <c r="D2255" s="69" t="s">
        <v>7192</v>
      </c>
      <c r="E2255" s="84" t="s">
        <v>4961</v>
      </c>
    </row>
    <row r="2256" spans="1:5" ht="15" x14ac:dyDescent="0.2">
      <c r="A2256" s="71">
        <v>3127</v>
      </c>
      <c r="B2256" s="69" t="s">
        <v>7193</v>
      </c>
      <c r="C2256" s="69" t="s">
        <v>7194</v>
      </c>
      <c r="D2256" s="69" t="s">
        <v>7195</v>
      </c>
      <c r="E2256" s="84" t="s">
        <v>4961</v>
      </c>
    </row>
    <row r="2257" spans="1:5" ht="15" x14ac:dyDescent="0.2">
      <c r="A2257" s="71">
        <v>3128</v>
      </c>
      <c r="B2257" s="69" t="s">
        <v>7196</v>
      </c>
      <c r="C2257" s="69" t="s">
        <v>7197</v>
      </c>
      <c r="D2257" s="69" t="s">
        <v>7198</v>
      </c>
      <c r="E2257" s="84" t="s">
        <v>4961</v>
      </c>
    </row>
    <row r="2258" spans="1:5" ht="15" x14ac:dyDescent="0.2">
      <c r="A2258" s="71">
        <v>3129</v>
      </c>
      <c r="B2258" s="69" t="s">
        <v>7199</v>
      </c>
      <c r="C2258" s="69" t="s">
        <v>7200</v>
      </c>
      <c r="D2258" s="69" t="s">
        <v>7201</v>
      </c>
      <c r="E2258" s="84" t="s">
        <v>4961</v>
      </c>
    </row>
    <row r="2259" spans="1:5" ht="15" x14ac:dyDescent="0.2">
      <c r="A2259" s="71">
        <v>3130</v>
      </c>
      <c r="B2259" s="69" t="s">
        <v>7202</v>
      </c>
      <c r="C2259" s="69" t="s">
        <v>7203</v>
      </c>
      <c r="D2259" s="69" t="s">
        <v>7204</v>
      </c>
      <c r="E2259" s="84" t="s">
        <v>4961</v>
      </c>
    </row>
    <row r="2260" spans="1:5" ht="15" x14ac:dyDescent="0.2">
      <c r="A2260" s="71">
        <v>3131</v>
      </c>
      <c r="B2260" s="69" t="s">
        <v>7205</v>
      </c>
      <c r="C2260" s="69" t="s">
        <v>7206</v>
      </c>
      <c r="D2260" s="69" t="s">
        <v>7207</v>
      </c>
      <c r="E2260" s="84" t="s">
        <v>4961</v>
      </c>
    </row>
    <row r="2261" spans="1:5" ht="15" x14ac:dyDescent="0.2">
      <c r="A2261" s="71">
        <v>3132</v>
      </c>
      <c r="B2261" s="69" t="s">
        <v>7208</v>
      </c>
      <c r="C2261" s="69" t="s">
        <v>7209</v>
      </c>
      <c r="D2261" s="69" t="s">
        <v>7210</v>
      </c>
      <c r="E2261" s="84" t="s">
        <v>4961</v>
      </c>
    </row>
    <row r="2262" spans="1:5" ht="15" x14ac:dyDescent="0.2">
      <c r="A2262" s="71">
        <v>3133</v>
      </c>
      <c r="B2262" s="69" t="s">
        <v>7211</v>
      </c>
      <c r="C2262" s="69" t="s">
        <v>7212</v>
      </c>
      <c r="D2262" s="69" t="s">
        <v>7213</v>
      </c>
      <c r="E2262" s="84" t="s">
        <v>4961</v>
      </c>
    </row>
    <row r="2263" spans="1:5" ht="15" x14ac:dyDescent="0.2">
      <c r="A2263" s="71">
        <v>3134</v>
      </c>
      <c r="B2263" s="69" t="s">
        <v>7214</v>
      </c>
      <c r="C2263" s="69" t="s">
        <v>7215</v>
      </c>
      <c r="D2263" s="69" t="s">
        <v>7216</v>
      </c>
      <c r="E2263" s="84" t="s">
        <v>4961</v>
      </c>
    </row>
    <row r="2264" spans="1:5" ht="15" x14ac:dyDescent="0.2">
      <c r="A2264" s="71">
        <v>3135</v>
      </c>
      <c r="B2264" s="69" t="s">
        <v>7217</v>
      </c>
      <c r="C2264" s="69" t="s">
        <v>7218</v>
      </c>
      <c r="D2264" s="69" t="s">
        <v>7219</v>
      </c>
      <c r="E2264" s="84" t="s">
        <v>4961</v>
      </c>
    </row>
    <row r="2265" spans="1:5" ht="15" x14ac:dyDescent="0.2">
      <c r="A2265" s="71">
        <v>3136</v>
      </c>
      <c r="B2265" s="69" t="s">
        <v>7220</v>
      </c>
      <c r="C2265" s="69" t="s">
        <v>7221</v>
      </c>
      <c r="D2265" s="69" t="s">
        <v>7222</v>
      </c>
      <c r="E2265" s="84" t="s">
        <v>4961</v>
      </c>
    </row>
    <row r="2266" spans="1:5" ht="15" x14ac:dyDescent="0.2">
      <c r="A2266" s="71">
        <v>3137</v>
      </c>
      <c r="B2266" s="69" t="s">
        <v>7223</v>
      </c>
      <c r="C2266" s="69" t="s">
        <v>7224</v>
      </c>
      <c r="D2266" s="69" t="s">
        <v>7225</v>
      </c>
      <c r="E2266" s="84" t="s">
        <v>4961</v>
      </c>
    </row>
    <row r="2267" spans="1:5" ht="15" x14ac:dyDescent="0.2">
      <c r="A2267" s="71">
        <v>3138</v>
      </c>
      <c r="B2267" s="69" t="s">
        <v>7226</v>
      </c>
      <c r="C2267" s="69" t="s">
        <v>7227</v>
      </c>
      <c r="D2267" s="69" t="s">
        <v>7228</v>
      </c>
      <c r="E2267" s="84" t="s">
        <v>4961</v>
      </c>
    </row>
    <row r="2268" spans="1:5" ht="15" x14ac:dyDescent="0.2">
      <c r="A2268" s="71">
        <v>3139</v>
      </c>
      <c r="B2268" s="69" t="s">
        <v>7229</v>
      </c>
      <c r="C2268" s="69" t="s">
        <v>7230</v>
      </c>
      <c r="D2268" s="69" t="s">
        <v>7231</v>
      </c>
      <c r="E2268" s="84" t="s">
        <v>4961</v>
      </c>
    </row>
    <row r="2269" spans="1:5" ht="15" x14ac:dyDescent="0.2">
      <c r="A2269" s="71">
        <v>3140</v>
      </c>
      <c r="B2269" s="69" t="s">
        <v>7232</v>
      </c>
      <c r="C2269" s="69" t="s">
        <v>7233</v>
      </c>
      <c r="D2269" s="69" t="s">
        <v>7234</v>
      </c>
      <c r="E2269" s="84" t="s">
        <v>4961</v>
      </c>
    </row>
    <row r="2270" spans="1:5" ht="15" x14ac:dyDescent="0.2">
      <c r="A2270" s="71">
        <v>3141</v>
      </c>
      <c r="B2270" s="69" t="s">
        <v>7235</v>
      </c>
      <c r="C2270" s="69" t="s">
        <v>7236</v>
      </c>
      <c r="D2270" s="69" t="s">
        <v>7237</v>
      </c>
      <c r="E2270" s="84" t="s">
        <v>4961</v>
      </c>
    </row>
    <row r="2271" spans="1:5" ht="15" x14ac:dyDescent="0.2">
      <c r="A2271" s="71">
        <v>3142</v>
      </c>
      <c r="B2271" s="69" t="s">
        <v>7238</v>
      </c>
      <c r="C2271" s="69" t="s">
        <v>7239</v>
      </c>
      <c r="D2271" s="69" t="s">
        <v>7240</v>
      </c>
      <c r="E2271" s="84" t="s">
        <v>4961</v>
      </c>
    </row>
    <row r="2272" spans="1:5" ht="15" x14ac:dyDescent="0.2">
      <c r="A2272" s="71">
        <v>3143</v>
      </c>
      <c r="B2272" s="69" t="s">
        <v>7241</v>
      </c>
      <c r="C2272" s="69" t="s">
        <v>7242</v>
      </c>
      <c r="D2272" s="69" t="s">
        <v>7243</v>
      </c>
      <c r="E2272" s="84" t="s">
        <v>4961</v>
      </c>
    </row>
    <row r="2273" spans="1:5" ht="15" x14ac:dyDescent="0.2">
      <c r="A2273" s="71">
        <v>3144</v>
      </c>
      <c r="B2273" s="69" t="s">
        <v>7244</v>
      </c>
      <c r="C2273" s="69" t="s">
        <v>7245</v>
      </c>
      <c r="D2273" s="69" t="s">
        <v>7246</v>
      </c>
      <c r="E2273" s="84" t="s">
        <v>4961</v>
      </c>
    </row>
    <row r="2274" spans="1:5" ht="15" x14ac:dyDescent="0.2">
      <c r="A2274" s="71">
        <v>3145</v>
      </c>
      <c r="B2274" s="69" t="s">
        <v>7247</v>
      </c>
      <c r="C2274" s="69" t="s">
        <v>7248</v>
      </c>
      <c r="D2274" s="69" t="s">
        <v>7249</v>
      </c>
      <c r="E2274" s="84" t="s">
        <v>4961</v>
      </c>
    </row>
    <row r="2275" spans="1:5" ht="15" x14ac:dyDescent="0.2">
      <c r="A2275" s="71">
        <v>3146</v>
      </c>
      <c r="B2275" s="69" t="s">
        <v>7250</v>
      </c>
      <c r="C2275" s="69" t="s">
        <v>7251</v>
      </c>
      <c r="D2275" s="69" t="s">
        <v>7252</v>
      </c>
      <c r="E2275" s="84" t="s">
        <v>4961</v>
      </c>
    </row>
    <row r="2276" spans="1:5" ht="15" x14ac:dyDescent="0.2">
      <c r="A2276" s="71">
        <v>3147</v>
      </c>
      <c r="B2276" s="69" t="s">
        <v>7253</v>
      </c>
      <c r="C2276" s="69" t="s">
        <v>7254</v>
      </c>
      <c r="D2276" s="69" t="s">
        <v>7255</v>
      </c>
      <c r="E2276" s="84" t="s">
        <v>4961</v>
      </c>
    </row>
    <row r="2277" spans="1:5" ht="15" x14ac:dyDescent="0.2">
      <c r="A2277" s="71">
        <v>3148</v>
      </c>
      <c r="B2277" s="69" t="s">
        <v>7256</v>
      </c>
      <c r="C2277" s="69" t="s">
        <v>7257</v>
      </c>
      <c r="D2277" s="69" t="s">
        <v>7258</v>
      </c>
      <c r="E2277" s="84" t="s">
        <v>4961</v>
      </c>
    </row>
    <row r="2278" spans="1:5" ht="15" x14ac:dyDescent="0.2">
      <c r="A2278" s="71">
        <v>3149</v>
      </c>
      <c r="B2278" s="69" t="s">
        <v>7259</v>
      </c>
      <c r="C2278" s="69" t="s">
        <v>7260</v>
      </c>
      <c r="D2278" s="69" t="s">
        <v>7261</v>
      </c>
      <c r="E2278" s="84" t="s">
        <v>4961</v>
      </c>
    </row>
    <row r="2279" spans="1:5" ht="15" x14ac:dyDescent="0.2">
      <c r="A2279" s="71">
        <v>3150</v>
      </c>
      <c r="B2279" s="69" t="s">
        <v>7262</v>
      </c>
      <c r="C2279" s="69" t="s">
        <v>7263</v>
      </c>
      <c r="D2279" s="69" t="s">
        <v>7264</v>
      </c>
      <c r="E2279" s="84" t="s">
        <v>4961</v>
      </c>
    </row>
    <row r="2280" spans="1:5" ht="15" x14ac:dyDescent="0.2">
      <c r="A2280" s="71">
        <v>3151</v>
      </c>
      <c r="B2280" s="69" t="s">
        <v>7265</v>
      </c>
      <c r="C2280" s="69" t="s">
        <v>7266</v>
      </c>
      <c r="D2280" s="69" t="s">
        <v>7267</v>
      </c>
      <c r="E2280" s="84" t="s">
        <v>4961</v>
      </c>
    </row>
    <row r="2281" spans="1:5" ht="15" x14ac:dyDescent="0.2">
      <c r="A2281" s="71">
        <v>3152</v>
      </c>
      <c r="B2281" s="69" t="s">
        <v>7268</v>
      </c>
      <c r="C2281" s="69" t="s">
        <v>7269</v>
      </c>
      <c r="D2281" s="69" t="s">
        <v>7270</v>
      </c>
      <c r="E2281" s="84" t="s">
        <v>4961</v>
      </c>
    </row>
    <row r="2282" spans="1:5" ht="15" x14ac:dyDescent="0.2">
      <c r="A2282" s="71">
        <v>3153</v>
      </c>
      <c r="B2282" s="69" t="s">
        <v>7271</v>
      </c>
      <c r="C2282" s="69" t="s">
        <v>7272</v>
      </c>
      <c r="D2282" s="69" t="s">
        <v>7273</v>
      </c>
      <c r="E2282" s="84" t="s">
        <v>4961</v>
      </c>
    </row>
    <row r="2283" spans="1:5" ht="15" x14ac:dyDescent="0.2">
      <c r="A2283" s="71">
        <v>3154</v>
      </c>
      <c r="B2283" s="69" t="s">
        <v>7274</v>
      </c>
      <c r="C2283" s="69" t="s">
        <v>7275</v>
      </c>
      <c r="D2283" s="69" t="s">
        <v>7276</v>
      </c>
      <c r="E2283" s="84" t="s">
        <v>4961</v>
      </c>
    </row>
    <row r="2284" spans="1:5" ht="15" x14ac:dyDescent="0.2">
      <c r="A2284" s="71">
        <v>3155</v>
      </c>
      <c r="B2284" s="69" t="s">
        <v>7277</v>
      </c>
      <c r="C2284" s="69" t="s">
        <v>7278</v>
      </c>
      <c r="D2284" s="69" t="s">
        <v>7279</v>
      </c>
      <c r="E2284" s="84" t="s">
        <v>4961</v>
      </c>
    </row>
    <row r="2285" spans="1:5" ht="15" x14ac:dyDescent="0.2">
      <c r="A2285" s="71">
        <v>3156</v>
      </c>
      <c r="B2285" s="69" t="s">
        <v>7280</v>
      </c>
      <c r="C2285" s="69" t="s">
        <v>7281</v>
      </c>
      <c r="D2285" s="69" t="s">
        <v>7282</v>
      </c>
      <c r="E2285" s="84" t="s">
        <v>4961</v>
      </c>
    </row>
    <row r="2286" spans="1:5" ht="15" x14ac:dyDescent="0.2">
      <c r="A2286" s="71">
        <v>3157</v>
      </c>
      <c r="B2286" s="69" t="s">
        <v>7283</v>
      </c>
      <c r="C2286" s="69" t="s">
        <v>7284</v>
      </c>
      <c r="D2286" s="69" t="s">
        <v>7285</v>
      </c>
      <c r="E2286" s="84" t="s">
        <v>4961</v>
      </c>
    </row>
    <row r="2287" spans="1:5" ht="15" x14ac:dyDescent="0.2">
      <c r="A2287" s="71">
        <v>3158</v>
      </c>
      <c r="B2287" s="69" t="s">
        <v>7286</v>
      </c>
      <c r="C2287" s="69" t="s">
        <v>7287</v>
      </c>
      <c r="D2287" s="69" t="s">
        <v>7288</v>
      </c>
      <c r="E2287" s="84" t="s">
        <v>4961</v>
      </c>
    </row>
    <row r="2288" spans="1:5" ht="15" x14ac:dyDescent="0.2">
      <c r="A2288" s="71">
        <v>3159</v>
      </c>
      <c r="B2288" s="69" t="s">
        <v>7289</v>
      </c>
      <c r="C2288" s="69" t="s">
        <v>7290</v>
      </c>
      <c r="D2288" s="69" t="s">
        <v>7291</v>
      </c>
      <c r="E2288" s="84" t="s">
        <v>4961</v>
      </c>
    </row>
    <row r="2289" spans="1:5" ht="15" x14ac:dyDescent="0.2">
      <c r="A2289" s="71">
        <v>3160</v>
      </c>
      <c r="B2289" s="69" t="s">
        <v>7292</v>
      </c>
      <c r="C2289" s="69" t="s">
        <v>7293</v>
      </c>
      <c r="D2289" s="69" t="s">
        <v>7294</v>
      </c>
      <c r="E2289" s="84" t="s">
        <v>4961</v>
      </c>
    </row>
    <row r="2290" spans="1:5" ht="15" x14ac:dyDescent="0.2">
      <c r="A2290" s="71">
        <v>3161</v>
      </c>
      <c r="B2290" s="69" t="s">
        <v>7295</v>
      </c>
      <c r="C2290" s="69" t="s">
        <v>7296</v>
      </c>
      <c r="D2290" s="69" t="s">
        <v>7297</v>
      </c>
      <c r="E2290" s="84" t="s">
        <v>4961</v>
      </c>
    </row>
    <row r="2291" spans="1:5" ht="15" x14ac:dyDescent="0.2">
      <c r="A2291" s="71">
        <v>3162</v>
      </c>
      <c r="B2291" s="69" t="s">
        <v>7298</v>
      </c>
      <c r="C2291" s="69" t="s">
        <v>7299</v>
      </c>
      <c r="D2291" s="69" t="s">
        <v>7300</v>
      </c>
      <c r="E2291" s="84" t="s">
        <v>4961</v>
      </c>
    </row>
    <row r="2292" spans="1:5" ht="15" x14ac:dyDescent="0.2">
      <c r="A2292" s="71">
        <v>3163</v>
      </c>
      <c r="B2292" s="69" t="s">
        <v>7301</v>
      </c>
      <c r="C2292" s="69" t="s">
        <v>7302</v>
      </c>
      <c r="D2292" s="69" t="s">
        <v>7303</v>
      </c>
      <c r="E2292" s="84" t="s">
        <v>4961</v>
      </c>
    </row>
    <row r="2293" spans="1:5" ht="15" x14ac:dyDescent="0.2">
      <c r="A2293" s="71">
        <v>3164</v>
      </c>
      <c r="B2293" s="69" t="s">
        <v>7304</v>
      </c>
      <c r="C2293" s="69" t="s">
        <v>7305</v>
      </c>
      <c r="D2293" s="69" t="s">
        <v>7306</v>
      </c>
      <c r="E2293" s="84" t="s">
        <v>4961</v>
      </c>
    </row>
    <row r="2294" spans="1:5" ht="15" x14ac:dyDescent="0.2">
      <c r="A2294" s="71">
        <v>3165</v>
      </c>
      <c r="B2294" s="69" t="s">
        <v>7307</v>
      </c>
      <c r="C2294" s="69" t="s">
        <v>7308</v>
      </c>
      <c r="D2294" s="69" t="s">
        <v>7309</v>
      </c>
      <c r="E2294" s="84" t="s">
        <v>4961</v>
      </c>
    </row>
    <row r="2295" spans="1:5" ht="15" x14ac:dyDescent="0.2">
      <c r="A2295" s="71">
        <v>3166</v>
      </c>
      <c r="B2295" s="69" t="s">
        <v>7310</v>
      </c>
      <c r="C2295" s="69" t="s">
        <v>7311</v>
      </c>
      <c r="D2295" s="69" t="s">
        <v>7312</v>
      </c>
      <c r="E2295" s="84" t="s">
        <v>4961</v>
      </c>
    </row>
    <row r="2296" spans="1:5" ht="15" x14ac:dyDescent="0.2">
      <c r="A2296" s="71">
        <v>3167</v>
      </c>
      <c r="B2296" s="69" t="s">
        <v>7313</v>
      </c>
      <c r="C2296" s="69" t="s">
        <v>7314</v>
      </c>
      <c r="D2296" s="69" t="s">
        <v>7315</v>
      </c>
      <c r="E2296" s="84" t="s">
        <v>4961</v>
      </c>
    </row>
    <row r="2297" spans="1:5" ht="15" x14ac:dyDescent="0.2">
      <c r="A2297" s="71">
        <v>3168</v>
      </c>
      <c r="B2297" s="69" t="s">
        <v>7316</v>
      </c>
      <c r="C2297" s="69" t="s">
        <v>7317</v>
      </c>
      <c r="D2297" s="69" t="s">
        <v>7318</v>
      </c>
      <c r="E2297" s="84" t="s">
        <v>4961</v>
      </c>
    </row>
    <row r="2298" spans="1:5" ht="15" x14ac:dyDescent="0.2">
      <c r="A2298" s="71">
        <v>3169</v>
      </c>
      <c r="B2298" s="69" t="s">
        <v>7319</v>
      </c>
      <c r="C2298" s="69" t="s">
        <v>7320</v>
      </c>
      <c r="D2298" s="69" t="s">
        <v>7321</v>
      </c>
      <c r="E2298" s="84" t="s">
        <v>4961</v>
      </c>
    </row>
    <row r="2299" spans="1:5" ht="15" x14ac:dyDescent="0.2">
      <c r="A2299" s="71">
        <v>3170</v>
      </c>
      <c r="B2299" s="69" t="s">
        <v>7322</v>
      </c>
      <c r="C2299" s="69" t="s">
        <v>7323</v>
      </c>
      <c r="D2299" s="69" t="s">
        <v>7324</v>
      </c>
      <c r="E2299" s="84" t="s">
        <v>4961</v>
      </c>
    </row>
    <row r="2300" spans="1:5" ht="15" x14ac:dyDescent="0.2">
      <c r="A2300" s="71">
        <v>3171</v>
      </c>
      <c r="B2300" s="69" t="s">
        <v>7325</v>
      </c>
      <c r="C2300" s="69" t="s">
        <v>7326</v>
      </c>
      <c r="D2300" s="69" t="s">
        <v>7327</v>
      </c>
      <c r="E2300" s="84" t="s">
        <v>4961</v>
      </c>
    </row>
    <row r="2301" spans="1:5" ht="15" x14ac:dyDescent="0.2">
      <c r="A2301" s="71">
        <v>3172</v>
      </c>
      <c r="B2301" s="69" t="s">
        <v>7328</v>
      </c>
      <c r="C2301" s="69" t="s">
        <v>7329</v>
      </c>
      <c r="D2301" s="69" t="s">
        <v>7330</v>
      </c>
      <c r="E2301" s="84" t="s">
        <v>4961</v>
      </c>
    </row>
    <row r="2302" spans="1:5" ht="15" x14ac:dyDescent="0.2">
      <c r="A2302" s="71">
        <v>3173</v>
      </c>
      <c r="B2302" s="69" t="s">
        <v>7331</v>
      </c>
      <c r="C2302" s="69" t="s">
        <v>7332</v>
      </c>
      <c r="D2302" s="69" t="s">
        <v>7333</v>
      </c>
      <c r="E2302" s="84" t="s">
        <v>4961</v>
      </c>
    </row>
    <row r="2303" spans="1:5" ht="15" x14ac:dyDescent="0.2">
      <c r="A2303" s="71">
        <v>3174</v>
      </c>
      <c r="B2303" s="69" t="s">
        <v>7334</v>
      </c>
      <c r="C2303" s="69" t="s">
        <v>7335</v>
      </c>
      <c r="D2303" s="69" t="s">
        <v>7336</v>
      </c>
      <c r="E2303" s="84" t="s">
        <v>4961</v>
      </c>
    </row>
    <row r="2304" spans="1:5" ht="15" x14ac:dyDescent="0.2">
      <c r="A2304" s="71">
        <v>3175</v>
      </c>
      <c r="B2304" s="69" t="s">
        <v>7337</v>
      </c>
      <c r="C2304" s="69" t="s">
        <v>7338</v>
      </c>
      <c r="D2304" s="69" t="s">
        <v>7339</v>
      </c>
      <c r="E2304" s="84" t="s">
        <v>4961</v>
      </c>
    </row>
    <row r="2305" spans="1:5" ht="15" x14ac:dyDescent="0.2">
      <c r="A2305" s="71">
        <v>3176</v>
      </c>
      <c r="B2305" s="69" t="s">
        <v>7340</v>
      </c>
      <c r="C2305" s="69" t="s">
        <v>7341</v>
      </c>
      <c r="D2305" s="69" t="s">
        <v>7342</v>
      </c>
      <c r="E2305" s="84" t="s">
        <v>4961</v>
      </c>
    </row>
    <row r="2306" spans="1:5" ht="15" x14ac:dyDescent="0.2">
      <c r="A2306" s="71">
        <v>3177</v>
      </c>
      <c r="B2306" s="69" t="s">
        <v>7343</v>
      </c>
      <c r="C2306" s="69" t="s">
        <v>7344</v>
      </c>
      <c r="D2306" s="69" t="s">
        <v>7345</v>
      </c>
      <c r="E2306" s="84" t="s">
        <v>4961</v>
      </c>
    </row>
    <row r="2307" spans="1:5" ht="15" x14ac:dyDescent="0.2">
      <c r="A2307" s="71">
        <v>3178</v>
      </c>
      <c r="B2307" s="69" t="s">
        <v>7346</v>
      </c>
      <c r="C2307" s="69" t="s">
        <v>7347</v>
      </c>
      <c r="D2307" s="69" t="s">
        <v>7348</v>
      </c>
      <c r="E2307" s="84" t="s">
        <v>4961</v>
      </c>
    </row>
    <row r="2308" spans="1:5" ht="15" x14ac:dyDescent="0.2">
      <c r="A2308" s="71">
        <v>3179</v>
      </c>
      <c r="B2308" s="69" t="s">
        <v>7349</v>
      </c>
      <c r="C2308" s="69" t="s">
        <v>7350</v>
      </c>
      <c r="D2308" s="69" t="s">
        <v>7351</v>
      </c>
      <c r="E2308" s="84" t="s">
        <v>4961</v>
      </c>
    </row>
    <row r="2309" spans="1:5" ht="15" x14ac:dyDescent="0.2">
      <c r="A2309" s="71">
        <v>3180</v>
      </c>
      <c r="B2309" s="69" t="s">
        <v>7352</v>
      </c>
      <c r="C2309" s="69" t="s">
        <v>7353</v>
      </c>
      <c r="D2309" s="69" t="s">
        <v>7354</v>
      </c>
      <c r="E2309" s="84" t="s">
        <v>4961</v>
      </c>
    </row>
    <row r="2310" spans="1:5" ht="15" x14ac:dyDescent="0.2">
      <c r="A2310" s="71">
        <v>3181</v>
      </c>
      <c r="B2310" s="69" t="s">
        <v>7355</v>
      </c>
      <c r="C2310" s="69" t="s">
        <v>7356</v>
      </c>
      <c r="D2310" s="69" t="s">
        <v>7357</v>
      </c>
      <c r="E2310" s="84" t="s">
        <v>4961</v>
      </c>
    </row>
    <row r="2311" spans="1:5" ht="15" x14ac:dyDescent="0.2">
      <c r="A2311" s="71">
        <v>3182</v>
      </c>
      <c r="B2311" s="69" t="s">
        <v>7358</v>
      </c>
      <c r="C2311" s="69" t="s">
        <v>7359</v>
      </c>
      <c r="D2311" s="69" t="s">
        <v>7360</v>
      </c>
      <c r="E2311" s="84" t="s">
        <v>4961</v>
      </c>
    </row>
    <row r="2312" spans="1:5" ht="15" x14ac:dyDescent="0.2">
      <c r="A2312" s="71">
        <v>3183</v>
      </c>
      <c r="B2312" s="69" t="s">
        <v>7361</v>
      </c>
      <c r="C2312" s="69" t="s">
        <v>7362</v>
      </c>
      <c r="D2312" s="69" t="s">
        <v>7363</v>
      </c>
      <c r="E2312" s="84" t="s">
        <v>4961</v>
      </c>
    </row>
    <row r="2313" spans="1:5" ht="15" x14ac:dyDescent="0.2">
      <c r="A2313" s="71">
        <v>3184</v>
      </c>
      <c r="B2313" s="69" t="s">
        <v>7364</v>
      </c>
      <c r="C2313" s="69" t="s">
        <v>7365</v>
      </c>
      <c r="D2313" s="69" t="s">
        <v>7366</v>
      </c>
      <c r="E2313" s="84" t="s">
        <v>4961</v>
      </c>
    </row>
    <row r="2314" spans="1:5" ht="15" x14ac:dyDescent="0.2">
      <c r="A2314" s="71">
        <v>3185</v>
      </c>
      <c r="B2314" s="69" t="s">
        <v>7367</v>
      </c>
      <c r="C2314" s="69" t="s">
        <v>7368</v>
      </c>
      <c r="D2314" s="69" t="s">
        <v>7369</v>
      </c>
      <c r="E2314" s="84" t="s">
        <v>4961</v>
      </c>
    </row>
    <row r="2315" spans="1:5" ht="15" x14ac:dyDescent="0.2">
      <c r="A2315" s="71">
        <v>3186</v>
      </c>
      <c r="B2315" s="69" t="s">
        <v>7370</v>
      </c>
      <c r="C2315" s="69" t="s">
        <v>7371</v>
      </c>
      <c r="D2315" s="69" t="s">
        <v>7372</v>
      </c>
      <c r="E2315" s="84" t="s">
        <v>4961</v>
      </c>
    </row>
    <row r="2316" spans="1:5" ht="15" x14ac:dyDescent="0.2">
      <c r="A2316" s="71">
        <v>3187</v>
      </c>
      <c r="B2316" s="69" t="s">
        <v>7373</v>
      </c>
      <c r="C2316" s="69" t="s">
        <v>7374</v>
      </c>
      <c r="D2316" s="69" t="s">
        <v>7375</v>
      </c>
      <c r="E2316" s="84" t="s">
        <v>4961</v>
      </c>
    </row>
    <row r="2317" spans="1:5" ht="15" x14ac:dyDescent="0.2">
      <c r="A2317" s="71">
        <v>3188</v>
      </c>
      <c r="B2317" s="69" t="s">
        <v>7376</v>
      </c>
      <c r="C2317" s="69" t="s">
        <v>7338</v>
      </c>
      <c r="D2317" s="69" t="s">
        <v>7377</v>
      </c>
      <c r="E2317" s="84" t="s">
        <v>4961</v>
      </c>
    </row>
    <row r="2318" spans="1:5" ht="15" x14ac:dyDescent="0.2">
      <c r="A2318" s="71">
        <v>3189</v>
      </c>
      <c r="B2318" s="69" t="s">
        <v>7378</v>
      </c>
      <c r="C2318" s="69" t="s">
        <v>7379</v>
      </c>
      <c r="D2318" s="69" t="s">
        <v>7380</v>
      </c>
      <c r="E2318" s="84" t="s">
        <v>4961</v>
      </c>
    </row>
    <row r="2319" spans="1:5" ht="15" x14ac:dyDescent="0.2">
      <c r="A2319" s="71">
        <v>3190</v>
      </c>
      <c r="B2319" s="69" t="s">
        <v>7381</v>
      </c>
      <c r="C2319" s="69" t="s">
        <v>7382</v>
      </c>
      <c r="D2319" s="69" t="s">
        <v>7383</v>
      </c>
      <c r="E2319" s="84" t="s">
        <v>4961</v>
      </c>
    </row>
    <row r="2320" spans="1:5" ht="15" x14ac:dyDescent="0.2">
      <c r="A2320" s="71">
        <v>3191</v>
      </c>
      <c r="B2320" s="69" t="s">
        <v>7384</v>
      </c>
      <c r="C2320" s="69" t="s">
        <v>7385</v>
      </c>
      <c r="D2320" s="69" t="s">
        <v>7386</v>
      </c>
      <c r="E2320" s="84" t="s">
        <v>4961</v>
      </c>
    </row>
    <row r="2321" spans="1:5" ht="15" x14ac:dyDescent="0.2">
      <c r="A2321" s="71">
        <v>3192</v>
      </c>
      <c r="B2321" s="69" t="s">
        <v>7387</v>
      </c>
      <c r="C2321" s="69" t="s">
        <v>7388</v>
      </c>
      <c r="D2321" s="69" t="s">
        <v>7389</v>
      </c>
      <c r="E2321" s="84" t="s">
        <v>4961</v>
      </c>
    </row>
    <row r="2322" spans="1:5" ht="15" x14ac:dyDescent="0.2">
      <c r="A2322" s="71">
        <v>3193</v>
      </c>
      <c r="B2322" s="69" t="s">
        <v>7390</v>
      </c>
      <c r="C2322" s="69" t="s">
        <v>7391</v>
      </c>
      <c r="D2322" s="69" t="s">
        <v>7392</v>
      </c>
      <c r="E2322" s="84" t="s">
        <v>4961</v>
      </c>
    </row>
    <row r="2323" spans="1:5" ht="15" x14ac:dyDescent="0.2">
      <c r="A2323" s="71">
        <v>3194</v>
      </c>
      <c r="B2323" s="69" t="s">
        <v>7393</v>
      </c>
      <c r="C2323" s="69" t="s">
        <v>7394</v>
      </c>
      <c r="D2323" s="69" t="s">
        <v>7395</v>
      </c>
      <c r="E2323" s="84" t="s">
        <v>4961</v>
      </c>
    </row>
    <row r="2324" spans="1:5" ht="15" x14ac:dyDescent="0.2">
      <c r="A2324" s="71">
        <v>3195</v>
      </c>
      <c r="B2324" s="69" t="s">
        <v>7396</v>
      </c>
      <c r="C2324" s="69" t="s">
        <v>7397</v>
      </c>
      <c r="D2324" s="69" t="s">
        <v>7398</v>
      </c>
      <c r="E2324" s="84" t="s">
        <v>4961</v>
      </c>
    </row>
    <row r="2325" spans="1:5" ht="15" x14ac:dyDescent="0.2">
      <c r="A2325" s="71">
        <v>3196</v>
      </c>
      <c r="B2325" s="69" t="s">
        <v>7399</v>
      </c>
      <c r="C2325" s="69" t="s">
        <v>7400</v>
      </c>
      <c r="D2325" s="69" t="s">
        <v>7401</v>
      </c>
      <c r="E2325" s="84" t="s">
        <v>4961</v>
      </c>
    </row>
    <row r="2326" spans="1:5" ht="15" x14ac:dyDescent="0.2">
      <c r="A2326" s="71">
        <v>3197</v>
      </c>
      <c r="B2326" s="69" t="s">
        <v>7402</v>
      </c>
      <c r="C2326" s="69" t="s">
        <v>7403</v>
      </c>
      <c r="D2326" s="69" t="s">
        <v>7404</v>
      </c>
      <c r="E2326" s="84" t="s">
        <v>4961</v>
      </c>
    </row>
    <row r="2327" spans="1:5" ht="15" x14ac:dyDescent="0.2">
      <c r="A2327" s="71">
        <v>3198</v>
      </c>
      <c r="B2327" s="69" t="s">
        <v>7405</v>
      </c>
      <c r="C2327" s="69" t="s">
        <v>7406</v>
      </c>
      <c r="D2327" s="69" t="s">
        <v>7407</v>
      </c>
      <c r="E2327" s="84" t="s">
        <v>4961</v>
      </c>
    </row>
    <row r="2328" spans="1:5" ht="15" x14ac:dyDescent="0.2">
      <c r="A2328" s="71">
        <v>3199</v>
      </c>
      <c r="B2328" s="69" t="s">
        <v>7408</v>
      </c>
      <c r="C2328" s="69" t="s">
        <v>7409</v>
      </c>
      <c r="D2328" s="69" t="s">
        <v>7410</v>
      </c>
      <c r="E2328" s="84" t="s">
        <v>4961</v>
      </c>
    </row>
    <row r="2329" spans="1:5" ht="15" x14ac:dyDescent="0.2">
      <c r="A2329" s="71">
        <v>3200</v>
      </c>
      <c r="B2329" s="69" t="s">
        <v>7411</v>
      </c>
      <c r="C2329" s="69" t="s">
        <v>7412</v>
      </c>
      <c r="D2329" s="69" t="s">
        <v>7413</v>
      </c>
      <c r="E2329" s="84" t="s">
        <v>4961</v>
      </c>
    </row>
    <row r="2330" spans="1:5" ht="15" x14ac:dyDescent="0.2">
      <c r="A2330" s="71">
        <v>3201</v>
      </c>
      <c r="B2330" s="69" t="s">
        <v>7414</v>
      </c>
      <c r="C2330" s="69" t="s">
        <v>7415</v>
      </c>
      <c r="D2330" s="69" t="s">
        <v>7416</v>
      </c>
      <c r="E2330" s="84" t="s">
        <v>4961</v>
      </c>
    </row>
    <row r="2331" spans="1:5" ht="15" x14ac:dyDescent="0.2">
      <c r="A2331" s="71">
        <v>3202</v>
      </c>
      <c r="B2331" s="69" t="s">
        <v>7417</v>
      </c>
      <c r="C2331" s="69" t="s">
        <v>7418</v>
      </c>
      <c r="D2331" s="69" t="s">
        <v>7419</v>
      </c>
      <c r="E2331" s="84" t="s">
        <v>4961</v>
      </c>
    </row>
    <row r="2332" spans="1:5" ht="15" x14ac:dyDescent="0.2">
      <c r="A2332" s="71">
        <v>3203</v>
      </c>
      <c r="B2332" s="69" t="s">
        <v>7420</v>
      </c>
      <c r="C2332" s="69" t="s">
        <v>7421</v>
      </c>
      <c r="D2332" s="69" t="s">
        <v>7422</v>
      </c>
      <c r="E2332" s="84" t="s">
        <v>4961</v>
      </c>
    </row>
    <row r="2333" spans="1:5" ht="15" x14ac:dyDescent="0.2">
      <c r="A2333" s="71">
        <v>3204</v>
      </c>
      <c r="B2333" s="69" t="s">
        <v>7423</v>
      </c>
      <c r="C2333" s="69" t="s">
        <v>7424</v>
      </c>
      <c r="D2333" s="69" t="s">
        <v>7425</v>
      </c>
      <c r="E2333" s="84" t="s">
        <v>4961</v>
      </c>
    </row>
    <row r="2334" spans="1:5" ht="15" x14ac:dyDescent="0.2">
      <c r="A2334" s="71">
        <v>3205</v>
      </c>
      <c r="B2334" s="69" t="s">
        <v>7426</v>
      </c>
      <c r="C2334" s="69" t="s">
        <v>7427</v>
      </c>
      <c r="D2334" s="69" t="s">
        <v>7428</v>
      </c>
      <c r="E2334" s="84" t="s">
        <v>4961</v>
      </c>
    </row>
    <row r="2335" spans="1:5" ht="15" x14ac:dyDescent="0.2">
      <c r="A2335" s="71">
        <v>3206</v>
      </c>
      <c r="B2335" s="69" t="s">
        <v>7429</v>
      </c>
      <c r="C2335" s="69" t="s">
        <v>7430</v>
      </c>
      <c r="D2335" s="69" t="s">
        <v>7431</v>
      </c>
      <c r="E2335" s="84" t="s">
        <v>4961</v>
      </c>
    </row>
    <row r="2336" spans="1:5" ht="15" x14ac:dyDescent="0.2">
      <c r="A2336" s="71">
        <v>3207</v>
      </c>
      <c r="B2336" s="69" t="s">
        <v>7432</v>
      </c>
      <c r="C2336" s="69" t="s">
        <v>7433</v>
      </c>
      <c r="D2336" s="69" t="s">
        <v>7434</v>
      </c>
      <c r="E2336" s="84" t="s">
        <v>4961</v>
      </c>
    </row>
    <row r="2337" spans="1:5" ht="15" x14ac:dyDescent="0.2">
      <c r="A2337" s="71">
        <v>3208</v>
      </c>
      <c r="B2337" s="69" t="s">
        <v>7435</v>
      </c>
      <c r="C2337" s="69" t="s">
        <v>7436</v>
      </c>
      <c r="D2337" s="69" t="s">
        <v>7437</v>
      </c>
      <c r="E2337" s="84" t="s">
        <v>4961</v>
      </c>
    </row>
    <row r="2338" spans="1:5" ht="15" x14ac:dyDescent="0.2">
      <c r="A2338" s="71">
        <v>3209</v>
      </c>
      <c r="B2338" s="69" t="s">
        <v>7438</v>
      </c>
      <c r="C2338" s="69" t="s">
        <v>7439</v>
      </c>
      <c r="D2338" s="69" t="s">
        <v>7440</v>
      </c>
      <c r="E2338" s="84" t="s">
        <v>4961</v>
      </c>
    </row>
    <row r="2339" spans="1:5" ht="15" x14ac:dyDescent="0.2">
      <c r="A2339" s="71">
        <v>3210</v>
      </c>
      <c r="B2339" s="69" t="s">
        <v>7441</v>
      </c>
      <c r="C2339" s="69" t="s">
        <v>7442</v>
      </c>
      <c r="D2339" s="69" t="s">
        <v>7443</v>
      </c>
      <c r="E2339" s="84" t="s">
        <v>4961</v>
      </c>
    </row>
    <row r="2340" spans="1:5" ht="15" x14ac:dyDescent="0.2">
      <c r="A2340" s="71">
        <v>3211</v>
      </c>
      <c r="B2340" s="69" t="s">
        <v>7444</v>
      </c>
      <c r="C2340" s="69" t="s">
        <v>7445</v>
      </c>
      <c r="D2340" s="69" t="s">
        <v>7446</v>
      </c>
      <c r="E2340" s="84" t="s">
        <v>4961</v>
      </c>
    </row>
    <row r="2341" spans="1:5" ht="15" x14ac:dyDescent="0.2">
      <c r="A2341" s="71">
        <v>3212</v>
      </c>
      <c r="B2341" s="69" t="s">
        <v>7447</v>
      </c>
      <c r="C2341" s="69" t="s">
        <v>7448</v>
      </c>
      <c r="D2341" s="69" t="s">
        <v>7449</v>
      </c>
      <c r="E2341" s="84" t="s">
        <v>4961</v>
      </c>
    </row>
    <row r="2342" spans="1:5" ht="15" x14ac:dyDescent="0.2">
      <c r="A2342" s="71">
        <v>3213</v>
      </c>
      <c r="B2342" s="69" t="s">
        <v>7450</v>
      </c>
      <c r="C2342" s="69" t="s">
        <v>7451</v>
      </c>
      <c r="D2342" s="69" t="s">
        <v>7452</v>
      </c>
      <c r="E2342" s="84" t="s">
        <v>4961</v>
      </c>
    </row>
    <row r="2343" spans="1:5" ht="15" x14ac:dyDescent="0.2">
      <c r="A2343" s="71">
        <v>3214</v>
      </c>
      <c r="B2343" s="69" t="s">
        <v>7453</v>
      </c>
      <c r="C2343" s="69" t="s">
        <v>7454</v>
      </c>
      <c r="D2343" s="69" t="s">
        <v>7455</v>
      </c>
      <c r="E2343" s="84" t="s">
        <v>4961</v>
      </c>
    </row>
    <row r="2344" spans="1:5" ht="15" x14ac:dyDescent="0.2">
      <c r="A2344" s="71">
        <v>3215</v>
      </c>
      <c r="B2344" s="69" t="s">
        <v>7456</v>
      </c>
      <c r="C2344" s="69" t="s">
        <v>7457</v>
      </c>
      <c r="D2344" s="69" t="s">
        <v>7458</v>
      </c>
      <c r="E2344" s="84" t="s">
        <v>4961</v>
      </c>
    </row>
    <row r="2345" spans="1:5" ht="15" x14ac:dyDescent="0.2">
      <c r="A2345" s="71">
        <v>3216</v>
      </c>
      <c r="B2345" s="69" t="s">
        <v>7459</v>
      </c>
      <c r="C2345" s="69" t="s">
        <v>7460</v>
      </c>
      <c r="D2345" s="69" t="s">
        <v>7461</v>
      </c>
      <c r="E2345" s="84" t="s">
        <v>4961</v>
      </c>
    </row>
    <row r="2346" spans="1:5" ht="15" x14ac:dyDescent="0.2">
      <c r="A2346" s="71">
        <v>3217</v>
      </c>
      <c r="B2346" s="69" t="s">
        <v>7462</v>
      </c>
      <c r="C2346" s="69" t="s">
        <v>7463</v>
      </c>
      <c r="D2346" s="69" t="s">
        <v>7464</v>
      </c>
      <c r="E2346" s="84" t="s">
        <v>4961</v>
      </c>
    </row>
    <row r="2347" spans="1:5" ht="15" x14ac:dyDescent="0.2">
      <c r="A2347" s="71">
        <v>3218</v>
      </c>
      <c r="B2347" s="69" t="s">
        <v>7465</v>
      </c>
      <c r="C2347" s="69" t="s">
        <v>7466</v>
      </c>
      <c r="D2347" s="69" t="s">
        <v>7467</v>
      </c>
      <c r="E2347" s="84" t="s">
        <v>4961</v>
      </c>
    </row>
    <row r="2348" spans="1:5" ht="15" x14ac:dyDescent="0.2">
      <c r="A2348" s="71">
        <v>3219</v>
      </c>
      <c r="B2348" s="69" t="s">
        <v>7468</v>
      </c>
      <c r="C2348" s="69" t="s">
        <v>7469</v>
      </c>
      <c r="D2348" s="69" t="s">
        <v>7470</v>
      </c>
      <c r="E2348" s="84" t="s">
        <v>4961</v>
      </c>
    </row>
    <row r="2349" spans="1:5" ht="15" x14ac:dyDescent="0.2">
      <c r="A2349" s="71">
        <v>3220</v>
      </c>
      <c r="B2349" s="69" t="s">
        <v>7471</v>
      </c>
      <c r="C2349" s="69" t="s">
        <v>7472</v>
      </c>
      <c r="D2349" s="69" t="s">
        <v>7473</v>
      </c>
      <c r="E2349" s="84" t="s">
        <v>4961</v>
      </c>
    </row>
    <row r="2350" spans="1:5" ht="15" x14ac:dyDescent="0.2">
      <c r="A2350" s="71">
        <v>3221</v>
      </c>
      <c r="B2350" s="69" t="s">
        <v>7474</v>
      </c>
      <c r="C2350" s="69" t="s">
        <v>7475</v>
      </c>
      <c r="D2350" s="69" t="s">
        <v>7476</v>
      </c>
      <c r="E2350" s="84" t="s">
        <v>4961</v>
      </c>
    </row>
    <row r="2351" spans="1:5" ht="15" x14ac:dyDescent="0.2">
      <c r="A2351" s="71">
        <v>3222</v>
      </c>
      <c r="B2351" s="69" t="s">
        <v>7477</v>
      </c>
      <c r="C2351" s="69" t="s">
        <v>7478</v>
      </c>
      <c r="D2351" s="69" t="s">
        <v>7479</v>
      </c>
      <c r="E2351" s="84" t="s">
        <v>4961</v>
      </c>
    </row>
    <row r="2352" spans="1:5" x14ac:dyDescent="0.2">
      <c r="A2352" s="85"/>
      <c r="B2352" s="85"/>
      <c r="C2352" s="85"/>
      <c r="D2352" s="85"/>
      <c r="E2352" s="86"/>
    </row>
    <row r="2353" spans="1:5" ht="15" x14ac:dyDescent="0.2">
      <c r="A2353" s="71">
        <v>3501</v>
      </c>
      <c r="B2353" s="83" t="s">
        <v>7480</v>
      </c>
      <c r="C2353" s="83" t="s">
        <v>7481</v>
      </c>
      <c r="D2353" s="83" t="s">
        <v>7482</v>
      </c>
      <c r="E2353" s="84" t="s">
        <v>7483</v>
      </c>
    </row>
    <row r="2354" spans="1:5" ht="15" x14ac:dyDescent="0.2">
      <c r="A2354" s="71">
        <v>3502</v>
      </c>
      <c r="B2354" s="83" t="s">
        <v>7484</v>
      </c>
      <c r="C2354" s="83" t="s">
        <v>7485</v>
      </c>
      <c r="D2354" s="83" t="s">
        <v>7486</v>
      </c>
      <c r="E2354" s="84" t="s">
        <v>7487</v>
      </c>
    </row>
    <row r="2355" spans="1:5" ht="15" x14ac:dyDescent="0.2">
      <c r="A2355" s="71">
        <v>3503</v>
      </c>
      <c r="B2355" s="83" t="s">
        <v>7488</v>
      </c>
      <c r="C2355" s="83" t="s">
        <v>7489</v>
      </c>
      <c r="D2355" s="83" t="s">
        <v>7489</v>
      </c>
      <c r="E2355" s="84" t="s">
        <v>7487</v>
      </c>
    </row>
    <row r="2356" spans="1:5" ht="15" x14ac:dyDescent="0.2">
      <c r="A2356" s="71">
        <v>3504</v>
      </c>
      <c r="B2356" s="83" t="s">
        <v>7490</v>
      </c>
      <c r="C2356" s="83" t="s">
        <v>7491</v>
      </c>
      <c r="D2356" s="83" t="s">
        <v>7492</v>
      </c>
      <c r="E2356" s="84" t="s">
        <v>7487</v>
      </c>
    </row>
    <row r="2357" spans="1:5" ht="15" x14ac:dyDescent="0.2">
      <c r="A2357" s="71">
        <v>3505</v>
      </c>
      <c r="B2357" s="83" t="s">
        <v>7493</v>
      </c>
      <c r="C2357" s="83" t="s">
        <v>7494</v>
      </c>
      <c r="D2357" s="83" t="s">
        <v>7495</v>
      </c>
      <c r="E2357" s="84" t="s">
        <v>7487</v>
      </c>
    </row>
    <row r="2358" spans="1:5" ht="15" x14ac:dyDescent="0.2">
      <c r="A2358" s="71">
        <v>3506</v>
      </c>
      <c r="B2358" s="83" t="s">
        <v>7496</v>
      </c>
      <c r="C2358" s="83" t="s">
        <v>7497</v>
      </c>
      <c r="D2358" s="83" t="s">
        <v>7498</v>
      </c>
      <c r="E2358" s="84" t="s">
        <v>7487</v>
      </c>
    </row>
    <row r="2359" spans="1:5" ht="15" x14ac:dyDescent="0.2">
      <c r="A2359" s="71">
        <v>3507</v>
      </c>
      <c r="B2359" s="83" t="s">
        <v>7499</v>
      </c>
      <c r="C2359" s="83" t="s">
        <v>7500</v>
      </c>
      <c r="D2359" s="83" t="s">
        <v>7501</v>
      </c>
      <c r="E2359" s="84" t="s">
        <v>7487</v>
      </c>
    </row>
    <row r="2360" spans="1:5" ht="15" x14ac:dyDescent="0.2">
      <c r="A2360" s="71">
        <v>3508</v>
      </c>
      <c r="B2360" s="83" t="s">
        <v>7502</v>
      </c>
      <c r="C2360" s="83" t="s">
        <v>7503</v>
      </c>
      <c r="D2360" s="83" t="s">
        <v>7504</v>
      </c>
      <c r="E2360" s="84" t="s">
        <v>7487</v>
      </c>
    </row>
    <row r="2361" spans="1:5" ht="15" x14ac:dyDescent="0.2">
      <c r="A2361" s="71">
        <v>3509</v>
      </c>
      <c r="B2361" s="83" t="s">
        <v>7505</v>
      </c>
      <c r="C2361" s="83" t="s">
        <v>7506</v>
      </c>
      <c r="D2361" s="83" t="s">
        <v>7507</v>
      </c>
      <c r="E2361" s="84" t="s">
        <v>7487</v>
      </c>
    </row>
    <row r="2362" spans="1:5" ht="15" x14ac:dyDescent="0.2">
      <c r="A2362" s="71">
        <v>3510</v>
      </c>
      <c r="B2362" s="83" t="s">
        <v>7508</v>
      </c>
      <c r="C2362" s="83" t="s">
        <v>7509</v>
      </c>
      <c r="D2362" s="83" t="s">
        <v>7510</v>
      </c>
      <c r="E2362" s="84" t="s">
        <v>7487</v>
      </c>
    </row>
    <row r="2363" spans="1:5" ht="15" x14ac:dyDescent="0.2">
      <c r="A2363" s="71">
        <v>3511</v>
      </c>
      <c r="B2363" s="83" t="s">
        <v>7511</v>
      </c>
      <c r="C2363" s="83" t="s">
        <v>7512</v>
      </c>
      <c r="D2363" s="83" t="s">
        <v>7513</v>
      </c>
      <c r="E2363" s="84" t="s">
        <v>7487</v>
      </c>
    </row>
    <row r="2364" spans="1:5" ht="15" x14ac:dyDescent="0.2">
      <c r="A2364" s="71">
        <v>3512</v>
      </c>
      <c r="B2364" s="83" t="s">
        <v>7514</v>
      </c>
      <c r="C2364" s="83" t="s">
        <v>7515</v>
      </c>
      <c r="D2364" s="83" t="s">
        <v>7516</v>
      </c>
      <c r="E2364" s="84" t="s">
        <v>7487</v>
      </c>
    </row>
    <row r="2365" spans="1:5" ht="15" x14ac:dyDescent="0.2">
      <c r="A2365" s="71">
        <v>3513</v>
      </c>
      <c r="B2365" s="83" t="s">
        <v>7517</v>
      </c>
      <c r="C2365" s="83" t="s">
        <v>7518</v>
      </c>
      <c r="D2365" s="83" t="s">
        <v>7519</v>
      </c>
      <c r="E2365" s="84" t="s">
        <v>7487</v>
      </c>
    </row>
    <row r="2366" spans="1:5" ht="15" x14ac:dyDescent="0.2">
      <c r="A2366" s="71">
        <v>3514</v>
      </c>
      <c r="B2366" s="83" t="s">
        <v>7520</v>
      </c>
      <c r="C2366" s="83" t="s">
        <v>7521</v>
      </c>
      <c r="D2366" s="83" t="s">
        <v>7522</v>
      </c>
      <c r="E2366" s="84" t="s">
        <v>7487</v>
      </c>
    </row>
    <row r="2367" spans="1:5" ht="15" x14ac:dyDescent="0.2">
      <c r="A2367" s="71">
        <v>3515</v>
      </c>
      <c r="B2367" s="83" t="s">
        <v>7523</v>
      </c>
      <c r="C2367" s="83" t="s">
        <v>7524</v>
      </c>
      <c r="D2367" s="83" t="s">
        <v>7525</v>
      </c>
      <c r="E2367" s="84" t="s">
        <v>7487</v>
      </c>
    </row>
    <row r="2368" spans="1:5" ht="15" x14ac:dyDescent="0.2">
      <c r="A2368" s="71">
        <v>3516</v>
      </c>
      <c r="B2368" s="83" t="s">
        <v>7526</v>
      </c>
      <c r="C2368" s="83" t="s">
        <v>7527</v>
      </c>
      <c r="D2368" s="83" t="s">
        <v>7527</v>
      </c>
      <c r="E2368" s="84" t="s">
        <v>7487</v>
      </c>
    </row>
    <row r="2369" spans="1:5" ht="15" x14ac:dyDescent="0.2">
      <c r="A2369" s="71">
        <v>3517</v>
      </c>
      <c r="B2369" s="83" t="s">
        <v>7528</v>
      </c>
      <c r="C2369" s="83" t="s">
        <v>7529</v>
      </c>
      <c r="D2369" s="83" t="s">
        <v>7530</v>
      </c>
      <c r="E2369" s="84" t="s">
        <v>7487</v>
      </c>
    </row>
    <row r="2370" spans="1:5" ht="15" x14ac:dyDescent="0.2">
      <c r="A2370" s="71">
        <v>3518</v>
      </c>
      <c r="B2370" s="83" t="s">
        <v>7531</v>
      </c>
      <c r="C2370" s="83" t="s">
        <v>7532</v>
      </c>
      <c r="D2370" s="83" t="s">
        <v>7533</v>
      </c>
      <c r="E2370" s="84" t="s">
        <v>7487</v>
      </c>
    </row>
    <row r="2371" spans="1:5" ht="15" x14ac:dyDescent="0.2">
      <c r="A2371" s="71">
        <v>3519</v>
      </c>
      <c r="B2371" s="83" t="s">
        <v>7534</v>
      </c>
      <c r="C2371" s="83" t="s">
        <v>7535</v>
      </c>
      <c r="D2371" s="83" t="s">
        <v>7536</v>
      </c>
      <c r="E2371" s="84" t="s">
        <v>7487</v>
      </c>
    </row>
    <row r="2372" spans="1:5" ht="15" x14ac:dyDescent="0.2">
      <c r="A2372" s="71">
        <v>3520</v>
      </c>
      <c r="B2372" s="83" t="s">
        <v>7537</v>
      </c>
      <c r="C2372" s="83" t="s">
        <v>7538</v>
      </c>
      <c r="D2372" s="83" t="s">
        <v>7539</v>
      </c>
      <c r="E2372" s="84" t="s">
        <v>7487</v>
      </c>
    </row>
    <row r="2373" spans="1:5" ht="15" x14ac:dyDescent="0.2">
      <c r="A2373" s="71">
        <v>3521</v>
      </c>
      <c r="B2373" s="83" t="s">
        <v>7540</v>
      </c>
      <c r="C2373" s="83" t="s">
        <v>7541</v>
      </c>
      <c r="D2373" s="83" t="s">
        <v>7542</v>
      </c>
      <c r="E2373" s="84" t="s">
        <v>7487</v>
      </c>
    </row>
    <row r="2374" spans="1:5" ht="15" x14ac:dyDescent="0.2">
      <c r="A2374" s="71">
        <v>3522</v>
      </c>
      <c r="B2374" s="83" t="s">
        <v>7543</v>
      </c>
      <c r="C2374" s="83" t="s">
        <v>7544</v>
      </c>
      <c r="D2374" s="83" t="s">
        <v>7545</v>
      </c>
      <c r="E2374" s="84" t="s">
        <v>7487</v>
      </c>
    </row>
    <row r="2375" spans="1:5" ht="15" x14ac:dyDescent="0.2">
      <c r="A2375" s="71">
        <v>3523</v>
      </c>
      <c r="B2375" s="83" t="s">
        <v>7546</v>
      </c>
      <c r="C2375" s="83" t="s">
        <v>7547</v>
      </c>
      <c r="D2375" s="83" t="s">
        <v>7548</v>
      </c>
      <c r="E2375" s="84" t="s">
        <v>7487</v>
      </c>
    </row>
    <row r="2376" spans="1:5" ht="15" x14ac:dyDescent="0.2">
      <c r="A2376" s="71">
        <v>3524</v>
      </c>
      <c r="B2376" s="83" t="s">
        <v>7549</v>
      </c>
      <c r="C2376" s="83" t="s">
        <v>7550</v>
      </c>
      <c r="D2376" s="83" t="s">
        <v>7551</v>
      </c>
      <c r="E2376" s="84" t="s">
        <v>7487</v>
      </c>
    </row>
    <row r="2377" spans="1:5" ht="15" x14ac:dyDescent="0.2">
      <c r="A2377" s="71">
        <v>3525</v>
      </c>
      <c r="B2377" s="83" t="s">
        <v>7552</v>
      </c>
      <c r="C2377" s="83" t="s">
        <v>7553</v>
      </c>
      <c r="D2377" s="83" t="s">
        <v>7554</v>
      </c>
      <c r="E2377" s="84" t="s">
        <v>7487</v>
      </c>
    </row>
    <row r="2378" spans="1:5" ht="15" x14ac:dyDescent="0.2">
      <c r="A2378" s="71">
        <v>3526</v>
      </c>
      <c r="B2378" s="83" t="s">
        <v>7555</v>
      </c>
      <c r="C2378" s="83" t="s">
        <v>7556</v>
      </c>
      <c r="D2378" s="83" t="s">
        <v>7557</v>
      </c>
      <c r="E2378" s="84" t="s">
        <v>7487</v>
      </c>
    </row>
    <row r="2379" spans="1:5" ht="15" x14ac:dyDescent="0.2">
      <c r="A2379" s="71">
        <v>3527</v>
      </c>
      <c r="B2379" s="83" t="s">
        <v>7558</v>
      </c>
      <c r="C2379" s="83" t="s">
        <v>7559</v>
      </c>
      <c r="D2379" s="83" t="s">
        <v>7560</v>
      </c>
      <c r="E2379" s="84" t="s">
        <v>7487</v>
      </c>
    </row>
    <row r="2380" spans="1:5" ht="15" x14ac:dyDescent="0.2">
      <c r="A2380" s="71">
        <v>3528</v>
      </c>
      <c r="B2380" s="83" t="s">
        <v>7561</v>
      </c>
      <c r="C2380" s="83" t="s">
        <v>7562</v>
      </c>
      <c r="D2380" s="83" t="s">
        <v>7563</v>
      </c>
      <c r="E2380" s="84" t="s">
        <v>7487</v>
      </c>
    </row>
    <row r="2381" spans="1:5" ht="15" x14ac:dyDescent="0.2">
      <c r="A2381" s="71">
        <v>3529</v>
      </c>
      <c r="B2381" s="83" t="s">
        <v>7564</v>
      </c>
      <c r="C2381" s="83" t="s">
        <v>7565</v>
      </c>
      <c r="D2381" s="83" t="s">
        <v>7566</v>
      </c>
      <c r="E2381" s="84" t="s">
        <v>7487</v>
      </c>
    </row>
    <row r="2382" spans="1:5" ht="15" x14ac:dyDescent="0.2">
      <c r="A2382" s="71">
        <v>3530</v>
      </c>
      <c r="B2382" s="83" t="s">
        <v>7567</v>
      </c>
      <c r="C2382" s="83" t="s">
        <v>7568</v>
      </c>
      <c r="D2382" s="83" t="s">
        <v>7569</v>
      </c>
      <c r="E2382" s="84" t="s">
        <v>7487</v>
      </c>
    </row>
    <row r="2383" spans="1:5" ht="15" x14ac:dyDescent="0.2">
      <c r="A2383" s="71">
        <v>3531</v>
      </c>
      <c r="B2383" s="83" t="s">
        <v>7570</v>
      </c>
      <c r="C2383" s="83" t="s">
        <v>7571</v>
      </c>
      <c r="D2383" s="83" t="s">
        <v>7572</v>
      </c>
      <c r="E2383" s="84" t="s">
        <v>7487</v>
      </c>
    </row>
    <row r="2384" spans="1:5" ht="15" x14ac:dyDescent="0.2">
      <c r="A2384" s="71">
        <v>3532</v>
      </c>
      <c r="B2384" s="83" t="s">
        <v>7573</v>
      </c>
      <c r="C2384" s="83" t="s">
        <v>7574</v>
      </c>
      <c r="D2384" s="83" t="s">
        <v>7575</v>
      </c>
      <c r="E2384" s="84" t="s">
        <v>7487</v>
      </c>
    </row>
    <row r="2385" spans="1:5" ht="15" x14ac:dyDescent="0.2">
      <c r="A2385" s="71">
        <v>3533</v>
      </c>
      <c r="B2385" s="83" t="s">
        <v>7576</v>
      </c>
      <c r="C2385" s="83" t="s">
        <v>7577</v>
      </c>
      <c r="D2385" s="83" t="s">
        <v>7578</v>
      </c>
      <c r="E2385" s="84" t="s">
        <v>7487</v>
      </c>
    </row>
    <row r="2386" spans="1:5" ht="15" x14ac:dyDescent="0.2">
      <c r="A2386" s="71">
        <v>3534</v>
      </c>
      <c r="B2386" s="83" t="s">
        <v>7579</v>
      </c>
      <c r="C2386" s="83" t="s">
        <v>7580</v>
      </c>
      <c r="D2386" s="83" t="s">
        <v>7581</v>
      </c>
      <c r="E2386" s="84" t="s">
        <v>7487</v>
      </c>
    </row>
    <row r="2387" spans="1:5" ht="15" x14ac:dyDescent="0.2">
      <c r="A2387" s="71">
        <v>3541</v>
      </c>
      <c r="B2387" s="83" t="s">
        <v>7582</v>
      </c>
      <c r="C2387" s="83" t="s">
        <v>7583</v>
      </c>
      <c r="D2387" s="83" t="s">
        <v>7584</v>
      </c>
      <c r="E2387" s="84" t="s">
        <v>7585</v>
      </c>
    </row>
    <row r="2388" spans="1:5" ht="15" x14ac:dyDescent="0.2">
      <c r="A2388" s="71">
        <v>3542</v>
      </c>
      <c r="B2388" s="83" t="s">
        <v>7586</v>
      </c>
      <c r="C2388" s="83" t="s">
        <v>7587</v>
      </c>
      <c r="D2388" s="83" t="s">
        <v>7588</v>
      </c>
      <c r="E2388" s="84" t="s">
        <v>7585</v>
      </c>
    </row>
    <row r="2389" spans="1:5" ht="15" x14ac:dyDescent="0.2">
      <c r="A2389" s="71">
        <v>3543</v>
      </c>
      <c r="B2389" s="83" t="s">
        <v>7589</v>
      </c>
      <c r="C2389" s="83" t="s">
        <v>7590</v>
      </c>
      <c r="D2389" s="83" t="s">
        <v>7591</v>
      </c>
      <c r="E2389" s="84" t="s">
        <v>7585</v>
      </c>
    </row>
    <row r="2390" spans="1:5" ht="15" x14ac:dyDescent="0.2">
      <c r="A2390" s="71">
        <v>3544</v>
      </c>
      <c r="B2390" s="83" t="s">
        <v>7592</v>
      </c>
      <c r="C2390" s="83" t="s">
        <v>7593</v>
      </c>
      <c r="D2390" s="83" t="s">
        <v>7594</v>
      </c>
      <c r="E2390" s="84" t="s">
        <v>7585</v>
      </c>
    </row>
    <row r="2391" spans="1:5" ht="15" x14ac:dyDescent="0.2">
      <c r="A2391" s="71">
        <v>3545</v>
      </c>
      <c r="B2391" s="83" t="s">
        <v>7595</v>
      </c>
      <c r="C2391" s="83" t="s">
        <v>7596</v>
      </c>
      <c r="D2391" s="83" t="s">
        <v>7597</v>
      </c>
      <c r="E2391" s="84" t="s">
        <v>7585</v>
      </c>
    </row>
    <row r="2392" spans="1:5" ht="15" x14ac:dyDescent="0.2">
      <c r="A2392" s="71">
        <v>3546</v>
      </c>
      <c r="B2392" s="83" t="s">
        <v>7598</v>
      </c>
      <c r="C2392" s="83" t="s">
        <v>7599</v>
      </c>
      <c r="D2392" s="83" t="s">
        <v>7600</v>
      </c>
      <c r="E2392" s="84" t="s">
        <v>7585</v>
      </c>
    </row>
    <row r="2393" spans="1:5" ht="15" x14ac:dyDescent="0.2">
      <c r="A2393" s="71">
        <v>3547</v>
      </c>
      <c r="B2393" s="83" t="s">
        <v>7601</v>
      </c>
      <c r="C2393" s="83" t="s">
        <v>7602</v>
      </c>
      <c r="D2393" s="83" t="s">
        <v>7602</v>
      </c>
      <c r="E2393" s="84" t="s">
        <v>7585</v>
      </c>
    </row>
    <row r="2394" spans="1:5" ht="15" x14ac:dyDescent="0.2">
      <c r="A2394" s="71">
        <v>3548</v>
      </c>
      <c r="B2394" s="83" t="s">
        <v>7603</v>
      </c>
      <c r="C2394" s="83" t="s">
        <v>7604</v>
      </c>
      <c r="D2394" s="83" t="s">
        <v>7605</v>
      </c>
      <c r="E2394" s="84" t="s">
        <v>7585</v>
      </c>
    </row>
    <row r="2395" spans="1:5" ht="15" x14ac:dyDescent="0.2">
      <c r="A2395" s="71">
        <v>3549</v>
      </c>
      <c r="B2395" s="83" t="s">
        <v>7606</v>
      </c>
      <c r="C2395" s="83" t="s">
        <v>7607</v>
      </c>
      <c r="D2395" s="83" t="s">
        <v>7608</v>
      </c>
      <c r="E2395" s="84" t="s">
        <v>7585</v>
      </c>
    </row>
    <row r="2396" spans="1:5" ht="15" x14ac:dyDescent="0.2">
      <c r="A2396" s="71">
        <v>3550</v>
      </c>
      <c r="B2396" s="83" t="s">
        <v>7609</v>
      </c>
      <c r="C2396" s="83" t="s">
        <v>7610</v>
      </c>
      <c r="D2396" s="83" t="s">
        <v>7611</v>
      </c>
      <c r="E2396" s="84" t="s">
        <v>7585</v>
      </c>
    </row>
    <row r="2397" spans="1:5" ht="15" x14ac:dyDescent="0.2">
      <c r="A2397" s="71">
        <v>3551</v>
      </c>
      <c r="B2397" s="83" t="s">
        <v>7612</v>
      </c>
      <c r="C2397" s="83" t="s">
        <v>7613</v>
      </c>
      <c r="D2397" s="83" t="s">
        <v>7614</v>
      </c>
      <c r="E2397" s="84" t="s">
        <v>7585</v>
      </c>
    </row>
    <row r="2398" spans="1:5" ht="15" x14ac:dyDescent="0.2">
      <c r="A2398" s="71">
        <v>3552</v>
      </c>
      <c r="B2398" s="83" t="s">
        <v>7615</v>
      </c>
      <c r="C2398" s="83" t="s">
        <v>7616</v>
      </c>
      <c r="D2398" s="83" t="s">
        <v>7617</v>
      </c>
      <c r="E2398" s="84" t="s">
        <v>7585</v>
      </c>
    </row>
    <row r="2399" spans="1:5" ht="15" x14ac:dyDescent="0.2">
      <c r="A2399" s="71">
        <v>3553</v>
      </c>
      <c r="B2399" s="83" t="s">
        <v>7618</v>
      </c>
      <c r="C2399" s="83" t="s">
        <v>7619</v>
      </c>
      <c r="D2399" s="83" t="s">
        <v>7620</v>
      </c>
      <c r="E2399" s="84" t="s">
        <v>7585</v>
      </c>
    </row>
    <row r="2400" spans="1:5" ht="15" x14ac:dyDescent="0.2">
      <c r="A2400" s="71">
        <v>3561</v>
      </c>
      <c r="B2400" s="83" t="s">
        <v>7621</v>
      </c>
      <c r="C2400" s="83" t="s">
        <v>7622</v>
      </c>
      <c r="D2400" s="83" t="s">
        <v>7623</v>
      </c>
      <c r="E2400" s="84" t="s">
        <v>7624</v>
      </c>
    </row>
    <row r="2401" spans="1:5" ht="15" x14ac:dyDescent="0.2">
      <c r="A2401" s="71">
        <v>3562</v>
      </c>
      <c r="B2401" s="83" t="s">
        <v>7625</v>
      </c>
      <c r="C2401" s="83" t="s">
        <v>7626</v>
      </c>
      <c r="D2401" s="83" t="s">
        <v>7627</v>
      </c>
      <c r="E2401" s="84" t="s">
        <v>7624</v>
      </c>
    </row>
    <row r="2402" spans="1:5" ht="15" x14ac:dyDescent="0.2">
      <c r="A2402" s="71">
        <v>3563</v>
      </c>
      <c r="B2402" s="83" t="s">
        <v>7628</v>
      </c>
      <c r="C2402" s="83" t="s">
        <v>7629</v>
      </c>
      <c r="D2402" s="83" t="s">
        <v>7630</v>
      </c>
      <c r="E2402" s="84" t="s">
        <v>7624</v>
      </c>
    </row>
    <row r="2403" spans="1:5" ht="15" x14ac:dyDescent="0.2">
      <c r="A2403" s="71">
        <v>3564</v>
      </c>
      <c r="B2403" s="83" t="s">
        <v>7631</v>
      </c>
      <c r="C2403" s="83" t="s">
        <v>7632</v>
      </c>
      <c r="D2403" s="83" t="s">
        <v>7633</v>
      </c>
      <c r="E2403" s="84" t="s">
        <v>7624</v>
      </c>
    </row>
    <row r="2404" spans="1:5" ht="15" x14ac:dyDescent="0.2">
      <c r="A2404" s="71">
        <v>3565</v>
      </c>
      <c r="B2404" s="83" t="s">
        <v>7634</v>
      </c>
      <c r="C2404" s="83" t="s">
        <v>7635</v>
      </c>
      <c r="D2404" s="83" t="s">
        <v>7636</v>
      </c>
      <c r="E2404" s="84" t="s">
        <v>7624</v>
      </c>
    </row>
    <row r="2405" spans="1:5" ht="15" x14ac:dyDescent="0.2">
      <c r="A2405" s="71">
        <v>3566</v>
      </c>
      <c r="B2405" s="83" t="s">
        <v>7637</v>
      </c>
      <c r="C2405" s="83" t="s">
        <v>7638</v>
      </c>
      <c r="D2405" s="83" t="s">
        <v>7639</v>
      </c>
      <c r="E2405" s="84" t="s">
        <v>7624</v>
      </c>
    </row>
    <row r="2406" spans="1:5" ht="15" x14ac:dyDescent="0.2">
      <c r="A2406" s="71">
        <v>3567</v>
      </c>
      <c r="B2406" s="83" t="s">
        <v>7640</v>
      </c>
      <c r="C2406" s="83" t="s">
        <v>7641</v>
      </c>
      <c r="D2406" s="83" t="s">
        <v>7642</v>
      </c>
      <c r="E2406" s="84" t="s">
        <v>7624</v>
      </c>
    </row>
    <row r="2407" spans="1:5" ht="15" x14ac:dyDescent="0.2">
      <c r="A2407" s="71">
        <v>3568</v>
      </c>
      <c r="B2407" s="83" t="s">
        <v>7643</v>
      </c>
      <c r="C2407" s="83" t="s">
        <v>7644</v>
      </c>
      <c r="D2407" s="83" t="s">
        <v>7645</v>
      </c>
      <c r="E2407" s="84" t="s">
        <v>7624</v>
      </c>
    </row>
    <row r="2408" spans="1:5" ht="15" x14ac:dyDescent="0.2">
      <c r="A2408" s="71">
        <v>3569</v>
      </c>
      <c r="B2408" s="83" t="s">
        <v>7646</v>
      </c>
      <c r="C2408" s="83" t="s">
        <v>7647</v>
      </c>
      <c r="D2408" s="83" t="s">
        <v>7648</v>
      </c>
      <c r="E2408" s="84" t="s">
        <v>7624</v>
      </c>
    </row>
    <row r="2409" spans="1:5" ht="15" x14ac:dyDescent="0.2">
      <c r="A2409" s="71">
        <v>3570</v>
      </c>
      <c r="B2409" s="83" t="s">
        <v>7649</v>
      </c>
      <c r="C2409" s="83" t="s">
        <v>7650</v>
      </c>
      <c r="D2409" s="83" t="s">
        <v>7651</v>
      </c>
      <c r="E2409" s="84" t="s">
        <v>7624</v>
      </c>
    </row>
    <row r="2410" spans="1:5" ht="15" x14ac:dyDescent="0.2">
      <c r="A2410" s="71">
        <v>3571</v>
      </c>
      <c r="B2410" s="83" t="s">
        <v>7652</v>
      </c>
      <c r="C2410" s="83" t="s">
        <v>7653</v>
      </c>
      <c r="D2410" s="83" t="s">
        <v>7654</v>
      </c>
      <c r="E2410" s="84" t="s">
        <v>7624</v>
      </c>
    </row>
    <row r="2411" spans="1:5" ht="15" x14ac:dyDescent="0.2">
      <c r="A2411" s="71">
        <v>3572</v>
      </c>
      <c r="B2411" s="83" t="s">
        <v>7655</v>
      </c>
      <c r="C2411" s="83" t="s">
        <v>7656</v>
      </c>
      <c r="D2411" s="83" t="s">
        <v>7657</v>
      </c>
      <c r="E2411" s="84" t="s">
        <v>7624</v>
      </c>
    </row>
    <row r="2412" spans="1:5" ht="15" x14ac:dyDescent="0.2">
      <c r="A2412" s="71">
        <v>3573</v>
      </c>
      <c r="B2412" s="83" t="s">
        <v>7658</v>
      </c>
      <c r="C2412" s="83" t="s">
        <v>7659</v>
      </c>
      <c r="D2412" s="83" t="s">
        <v>7660</v>
      </c>
      <c r="E2412" s="84" t="s">
        <v>7624</v>
      </c>
    </row>
    <row r="2413" spans="1:5" ht="15" x14ac:dyDescent="0.2">
      <c r="A2413" s="71">
        <v>3574</v>
      </c>
      <c r="B2413" s="83" t="s">
        <v>7661</v>
      </c>
      <c r="C2413" s="83" t="s">
        <v>7662</v>
      </c>
      <c r="D2413" s="83" t="s">
        <v>7663</v>
      </c>
      <c r="E2413" s="84" t="s">
        <v>7624</v>
      </c>
    </row>
    <row r="2414" spans="1:5" ht="15" x14ac:dyDescent="0.2">
      <c r="A2414" s="71">
        <v>3575</v>
      </c>
      <c r="B2414" s="83" t="s">
        <v>7664</v>
      </c>
      <c r="C2414" s="83" t="s">
        <v>7665</v>
      </c>
      <c r="D2414" s="83" t="s">
        <v>7666</v>
      </c>
      <c r="E2414" s="84" t="s">
        <v>7624</v>
      </c>
    </row>
    <row r="2415" spans="1:5" ht="15" x14ac:dyDescent="0.2">
      <c r="A2415" s="71">
        <v>3576</v>
      </c>
      <c r="B2415" s="83" t="s">
        <v>7667</v>
      </c>
      <c r="C2415" s="83" t="s">
        <v>7668</v>
      </c>
      <c r="D2415" s="83" t="s">
        <v>7669</v>
      </c>
      <c r="E2415" s="84" t="s">
        <v>7624</v>
      </c>
    </row>
    <row r="2416" spans="1:5" ht="15" x14ac:dyDescent="0.2">
      <c r="A2416" s="71">
        <v>3577</v>
      </c>
      <c r="B2416" s="83" t="s">
        <v>7670</v>
      </c>
      <c r="C2416" s="83" t="s">
        <v>7671</v>
      </c>
      <c r="D2416" s="83" t="s">
        <v>7672</v>
      </c>
      <c r="E2416" s="84" t="s">
        <v>7624</v>
      </c>
    </row>
    <row r="2417" spans="1:5" ht="15" x14ac:dyDescent="0.2">
      <c r="A2417" s="71">
        <v>3578</v>
      </c>
      <c r="B2417" s="83" t="s">
        <v>7673</v>
      </c>
      <c r="C2417" s="83" t="s">
        <v>7674</v>
      </c>
      <c r="D2417" s="83" t="s">
        <v>7675</v>
      </c>
      <c r="E2417" s="84" t="s">
        <v>7624</v>
      </c>
    </row>
    <row r="2418" spans="1:5" ht="15" x14ac:dyDescent="0.2">
      <c r="A2418" s="71">
        <v>3601</v>
      </c>
      <c r="B2418" s="83" t="s">
        <v>7676</v>
      </c>
      <c r="C2418" s="83" t="s">
        <v>7677</v>
      </c>
      <c r="D2418" s="83" t="s">
        <v>7678</v>
      </c>
      <c r="E2418" s="84" t="s">
        <v>7679</v>
      </c>
    </row>
    <row r="2419" spans="1:5" ht="15" x14ac:dyDescent="0.2">
      <c r="A2419" s="71">
        <v>3602</v>
      </c>
      <c r="B2419" s="83" t="s">
        <v>7680</v>
      </c>
      <c r="C2419" s="83" t="s">
        <v>7681</v>
      </c>
      <c r="D2419" s="83" t="s">
        <v>7681</v>
      </c>
      <c r="E2419" s="84" t="s">
        <v>7679</v>
      </c>
    </row>
    <row r="2420" spans="1:5" ht="15" x14ac:dyDescent="0.2">
      <c r="A2420" s="71">
        <v>3603</v>
      </c>
      <c r="B2420" s="83" t="s">
        <v>7682</v>
      </c>
      <c r="C2420" s="83" t="s">
        <v>7683</v>
      </c>
      <c r="D2420" s="83" t="s">
        <v>7684</v>
      </c>
      <c r="E2420" s="84" t="s">
        <v>7679</v>
      </c>
    </row>
    <row r="2421" spans="1:5" ht="15" x14ac:dyDescent="0.2">
      <c r="A2421" s="71">
        <v>3604</v>
      </c>
      <c r="B2421" s="83" t="s">
        <v>7685</v>
      </c>
      <c r="C2421" s="83" t="s">
        <v>7686</v>
      </c>
      <c r="D2421" s="83" t="s">
        <v>7687</v>
      </c>
      <c r="E2421" s="84" t="s">
        <v>7679</v>
      </c>
    </row>
    <row r="2422" spans="1:5" ht="15" x14ac:dyDescent="0.2">
      <c r="A2422" s="71">
        <v>3605</v>
      </c>
      <c r="B2422" s="83" t="s">
        <v>7688</v>
      </c>
      <c r="C2422" s="83" t="s">
        <v>7689</v>
      </c>
      <c r="D2422" s="83" t="s">
        <v>7690</v>
      </c>
      <c r="E2422" s="84" t="s">
        <v>7679</v>
      </c>
    </row>
    <row r="2423" spans="1:5" ht="15" x14ac:dyDescent="0.2">
      <c r="A2423" s="71">
        <v>3606</v>
      </c>
      <c r="B2423" s="83" t="s">
        <v>7691</v>
      </c>
      <c r="C2423" s="83" t="s">
        <v>7692</v>
      </c>
      <c r="D2423" s="83" t="s">
        <v>7693</v>
      </c>
      <c r="E2423" s="84" t="s">
        <v>7679</v>
      </c>
    </row>
    <row r="2424" spans="1:5" ht="15" x14ac:dyDescent="0.2">
      <c r="A2424" s="71">
        <v>3607</v>
      </c>
      <c r="B2424" s="83" t="s">
        <v>7694</v>
      </c>
      <c r="C2424" s="83" t="s">
        <v>7695</v>
      </c>
      <c r="D2424" s="83" t="s">
        <v>7695</v>
      </c>
      <c r="E2424" s="84" t="s">
        <v>7679</v>
      </c>
    </row>
    <row r="2425" spans="1:5" ht="15" x14ac:dyDescent="0.2">
      <c r="A2425" s="71">
        <v>3608</v>
      </c>
      <c r="B2425" s="83" t="s">
        <v>7696</v>
      </c>
      <c r="C2425" s="83" t="s">
        <v>7697</v>
      </c>
      <c r="D2425" s="83" t="s">
        <v>7698</v>
      </c>
      <c r="E2425" s="84" t="s">
        <v>7679</v>
      </c>
    </row>
    <row r="2426" spans="1:5" ht="15" x14ac:dyDescent="0.2">
      <c r="A2426" s="71">
        <v>3609</v>
      </c>
      <c r="B2426" s="83" t="s">
        <v>7699</v>
      </c>
      <c r="C2426" s="83" t="s">
        <v>7700</v>
      </c>
      <c r="D2426" s="83" t="s">
        <v>7701</v>
      </c>
      <c r="E2426" s="84" t="s">
        <v>7679</v>
      </c>
    </row>
    <row r="2427" spans="1:5" ht="15" x14ac:dyDescent="0.2">
      <c r="A2427" s="71">
        <v>3610</v>
      </c>
      <c r="B2427" s="83" t="s">
        <v>7702</v>
      </c>
      <c r="C2427" s="83" t="s">
        <v>7703</v>
      </c>
      <c r="D2427" s="83" t="s">
        <v>7704</v>
      </c>
      <c r="E2427" s="84" t="s">
        <v>7679</v>
      </c>
    </row>
    <row r="2428" spans="1:5" ht="15" x14ac:dyDescent="0.2">
      <c r="A2428" s="71">
        <v>3611</v>
      </c>
      <c r="B2428" s="83" t="s">
        <v>7705</v>
      </c>
      <c r="C2428" s="83" t="s">
        <v>7706</v>
      </c>
      <c r="D2428" s="83" t="s">
        <v>7707</v>
      </c>
      <c r="E2428" s="84" t="s">
        <v>7679</v>
      </c>
    </row>
    <row r="2429" spans="1:5" ht="15" x14ac:dyDescent="0.2">
      <c r="A2429" s="71">
        <v>3612</v>
      </c>
      <c r="B2429" s="83" t="s">
        <v>7708</v>
      </c>
      <c r="C2429" s="83" t="s">
        <v>7709</v>
      </c>
      <c r="D2429" s="83" t="s">
        <v>7710</v>
      </c>
      <c r="E2429" s="84" t="s">
        <v>7679</v>
      </c>
    </row>
    <row r="2430" spans="1:5" ht="15" x14ac:dyDescent="0.2">
      <c r="A2430" s="71">
        <v>3613</v>
      </c>
      <c r="B2430" s="83" t="s">
        <v>7711</v>
      </c>
      <c r="C2430" s="83" t="s">
        <v>7712</v>
      </c>
      <c r="D2430" s="83" t="s">
        <v>7713</v>
      </c>
      <c r="E2430" s="84" t="s">
        <v>7679</v>
      </c>
    </row>
    <row r="2431" spans="1:5" ht="15" x14ac:dyDescent="0.2">
      <c r="A2431" s="71">
        <v>3614</v>
      </c>
      <c r="B2431" s="83" t="s">
        <v>7714</v>
      </c>
      <c r="C2431" s="83" t="s">
        <v>7715</v>
      </c>
      <c r="D2431" s="83" t="s">
        <v>7716</v>
      </c>
      <c r="E2431" s="84" t="s">
        <v>7679</v>
      </c>
    </row>
    <row r="2432" spans="1:5" ht="15" x14ac:dyDescent="0.2">
      <c r="A2432" s="71">
        <v>3615</v>
      </c>
      <c r="B2432" s="83" t="s">
        <v>7717</v>
      </c>
      <c r="C2432" s="83" t="s">
        <v>7718</v>
      </c>
      <c r="D2432" s="83" t="s">
        <v>7719</v>
      </c>
      <c r="E2432" s="84" t="s">
        <v>7679</v>
      </c>
    </row>
    <row r="2433" spans="1:5" ht="15" x14ac:dyDescent="0.2">
      <c r="A2433" s="71">
        <v>3621</v>
      </c>
      <c r="B2433" s="83" t="s">
        <v>7720</v>
      </c>
      <c r="C2433" s="83" t="s">
        <v>7721</v>
      </c>
      <c r="D2433" s="83" t="s">
        <v>7722</v>
      </c>
      <c r="E2433" s="84" t="s">
        <v>7723</v>
      </c>
    </row>
    <row r="2434" spans="1:5" ht="15" x14ac:dyDescent="0.2">
      <c r="A2434" s="71">
        <v>3631</v>
      </c>
      <c r="B2434" s="83" t="s">
        <v>7724</v>
      </c>
      <c r="C2434" s="83" t="s">
        <v>7725</v>
      </c>
      <c r="D2434" s="83" t="s">
        <v>7726</v>
      </c>
      <c r="E2434" s="84" t="s">
        <v>7727</v>
      </c>
    </row>
    <row r="2435" spans="1:5" ht="15" x14ac:dyDescent="0.2">
      <c r="A2435" s="71">
        <v>3632</v>
      </c>
      <c r="B2435" s="83" t="s">
        <v>7728</v>
      </c>
      <c r="C2435" s="83" t="s">
        <v>7729</v>
      </c>
      <c r="D2435" s="83" t="s">
        <v>7729</v>
      </c>
      <c r="E2435" s="84" t="s">
        <v>7727</v>
      </c>
    </row>
    <row r="2436" spans="1:5" ht="15" x14ac:dyDescent="0.2">
      <c r="A2436" s="71">
        <v>3633</v>
      </c>
      <c r="B2436" s="83" t="s">
        <v>7730</v>
      </c>
      <c r="C2436" s="83" t="s">
        <v>7731</v>
      </c>
      <c r="D2436" s="83" t="s">
        <v>7732</v>
      </c>
      <c r="E2436" s="84" t="s">
        <v>7727</v>
      </c>
    </row>
    <row r="2437" spans="1:5" ht="15" x14ac:dyDescent="0.2">
      <c r="A2437" s="71">
        <v>3634</v>
      </c>
      <c r="B2437" s="83" t="s">
        <v>7733</v>
      </c>
      <c r="C2437" s="83" t="s">
        <v>7734</v>
      </c>
      <c r="D2437" s="83" t="s">
        <v>7735</v>
      </c>
      <c r="E2437" s="84" t="s">
        <v>7727</v>
      </c>
    </row>
    <row r="2438" spans="1:5" ht="15" x14ac:dyDescent="0.2">
      <c r="A2438" s="71">
        <v>3635</v>
      </c>
      <c r="B2438" s="83" t="s">
        <v>7736</v>
      </c>
      <c r="C2438" s="83" t="s">
        <v>7737</v>
      </c>
      <c r="D2438" s="83" t="s">
        <v>7738</v>
      </c>
      <c r="E2438" s="84" t="s">
        <v>7727</v>
      </c>
    </row>
    <row r="2439" spans="1:5" ht="15" x14ac:dyDescent="0.2">
      <c r="A2439" s="71">
        <v>3636</v>
      </c>
      <c r="B2439" s="83" t="s">
        <v>7739</v>
      </c>
      <c r="C2439" s="83" t="s">
        <v>7740</v>
      </c>
      <c r="D2439" s="83" t="s">
        <v>7741</v>
      </c>
      <c r="E2439" s="84" t="s">
        <v>7727</v>
      </c>
    </row>
    <row r="2440" spans="1:5" ht="15" x14ac:dyDescent="0.2">
      <c r="A2440" s="71">
        <v>3637</v>
      </c>
      <c r="B2440" s="83" t="s">
        <v>7742</v>
      </c>
      <c r="C2440" s="83" t="s">
        <v>7743</v>
      </c>
      <c r="D2440" s="83" t="s">
        <v>7744</v>
      </c>
      <c r="E2440" s="84" t="s">
        <v>7727</v>
      </c>
    </row>
    <row r="2441" spans="1:5" ht="15" x14ac:dyDescent="0.2">
      <c r="A2441" s="71">
        <v>3638</v>
      </c>
      <c r="B2441" s="83" t="s">
        <v>7745</v>
      </c>
      <c r="C2441" s="83" t="s">
        <v>7746</v>
      </c>
      <c r="D2441" s="83" t="s">
        <v>7747</v>
      </c>
      <c r="E2441" s="84" t="s">
        <v>7727</v>
      </c>
    </row>
    <row r="2442" spans="1:5" ht="15" x14ac:dyDescent="0.2">
      <c r="A2442" s="71">
        <v>3639</v>
      </c>
      <c r="B2442" s="83" t="s">
        <v>7748</v>
      </c>
      <c r="C2442" s="83" t="s">
        <v>7749</v>
      </c>
      <c r="D2442" s="83" t="s">
        <v>7750</v>
      </c>
      <c r="E2442" s="84" t="s">
        <v>7727</v>
      </c>
    </row>
    <row r="2443" spans="1:5" ht="15" x14ac:dyDescent="0.2">
      <c r="A2443" s="71">
        <v>3640</v>
      </c>
      <c r="B2443" s="83" t="s">
        <v>7751</v>
      </c>
      <c r="C2443" s="83" t="s">
        <v>7752</v>
      </c>
      <c r="D2443" s="83" t="s">
        <v>7753</v>
      </c>
      <c r="E2443" s="84" t="s">
        <v>7727</v>
      </c>
    </row>
    <row r="2444" spans="1:5" ht="15" x14ac:dyDescent="0.2">
      <c r="A2444" s="71">
        <v>3641</v>
      </c>
      <c r="B2444" s="83" t="s">
        <v>7754</v>
      </c>
      <c r="C2444" s="83" t="s">
        <v>7755</v>
      </c>
      <c r="D2444" s="83" t="s">
        <v>7756</v>
      </c>
      <c r="E2444" s="84" t="s">
        <v>7727</v>
      </c>
    </row>
    <row r="2445" spans="1:5" ht="15" x14ac:dyDescent="0.2">
      <c r="A2445" s="71">
        <v>3642</v>
      </c>
      <c r="B2445" s="83" t="s">
        <v>7757</v>
      </c>
      <c r="C2445" s="83" t="s">
        <v>7758</v>
      </c>
      <c r="D2445" s="83" t="s">
        <v>7759</v>
      </c>
      <c r="E2445" s="84" t="s">
        <v>7727</v>
      </c>
    </row>
    <row r="2446" spans="1:5" ht="15" x14ac:dyDescent="0.2">
      <c r="A2446" s="71">
        <v>3643</v>
      </c>
      <c r="B2446" s="83" t="s">
        <v>7760</v>
      </c>
      <c r="C2446" s="83" t="s">
        <v>7761</v>
      </c>
      <c r="D2446" s="83" t="s">
        <v>7762</v>
      </c>
      <c r="E2446" s="84" t="s">
        <v>7727</v>
      </c>
    </row>
    <row r="2447" spans="1:5" ht="15" x14ac:dyDescent="0.2">
      <c r="A2447" s="71">
        <v>3644</v>
      </c>
      <c r="B2447" s="83" t="s">
        <v>7763</v>
      </c>
      <c r="C2447" s="83" t="s">
        <v>7764</v>
      </c>
      <c r="D2447" s="83" t="s">
        <v>7765</v>
      </c>
      <c r="E2447" s="84" t="s">
        <v>7727</v>
      </c>
    </row>
    <row r="2448" spans="1:5" ht="15" x14ac:dyDescent="0.2">
      <c r="A2448" s="71">
        <v>3645</v>
      </c>
      <c r="B2448" s="83" t="s">
        <v>7766</v>
      </c>
      <c r="C2448" s="83" t="s">
        <v>7767</v>
      </c>
      <c r="D2448" s="83" t="s">
        <v>7768</v>
      </c>
      <c r="E2448" s="84" t="s">
        <v>7727</v>
      </c>
    </row>
    <row r="2449" spans="1:5" ht="15" x14ac:dyDescent="0.2">
      <c r="A2449" s="71">
        <v>3646</v>
      </c>
      <c r="B2449" s="83" t="s">
        <v>7769</v>
      </c>
      <c r="C2449" s="83" t="s">
        <v>7770</v>
      </c>
      <c r="D2449" s="83" t="s">
        <v>7771</v>
      </c>
      <c r="E2449" s="84" t="s">
        <v>7727</v>
      </c>
    </row>
    <row r="2450" spans="1:5" ht="15" x14ac:dyDescent="0.2">
      <c r="A2450" s="71">
        <v>3647</v>
      </c>
      <c r="B2450" s="83" t="s">
        <v>7772</v>
      </c>
      <c r="C2450" s="83" t="s">
        <v>7773</v>
      </c>
      <c r="D2450" s="83" t="s">
        <v>7774</v>
      </c>
      <c r="E2450" s="84" t="s">
        <v>7727</v>
      </c>
    </row>
    <row r="2451" spans="1:5" ht="15" x14ac:dyDescent="0.2">
      <c r="A2451" s="71">
        <v>3648</v>
      </c>
      <c r="B2451" s="83" t="s">
        <v>7775</v>
      </c>
      <c r="C2451" s="83" t="s">
        <v>7776</v>
      </c>
      <c r="D2451" s="83" t="s">
        <v>7777</v>
      </c>
      <c r="E2451" s="84" t="s">
        <v>7727</v>
      </c>
    </row>
    <row r="2452" spans="1:5" ht="15" x14ac:dyDescent="0.2">
      <c r="A2452" s="71">
        <v>3649</v>
      </c>
      <c r="B2452" s="83" t="s">
        <v>7778</v>
      </c>
      <c r="C2452" s="83" t="s">
        <v>7779</v>
      </c>
      <c r="D2452" s="83" t="s">
        <v>7780</v>
      </c>
      <c r="E2452" s="84" t="s">
        <v>7727</v>
      </c>
    </row>
    <row r="2453" spans="1:5" ht="15" x14ac:dyDescent="0.2">
      <c r="A2453" s="71">
        <v>3650</v>
      </c>
      <c r="B2453" s="83" t="s">
        <v>7781</v>
      </c>
      <c r="C2453" s="83" t="s">
        <v>7782</v>
      </c>
      <c r="D2453" s="83" t="s">
        <v>7783</v>
      </c>
      <c r="E2453" s="84" t="s">
        <v>7727</v>
      </c>
    </row>
    <row r="2454" spans="1:5" ht="15" x14ac:dyDescent="0.2">
      <c r="A2454" s="71">
        <v>3651</v>
      </c>
      <c r="B2454" s="83" t="s">
        <v>7784</v>
      </c>
      <c r="C2454" s="83" t="s">
        <v>7785</v>
      </c>
      <c r="D2454" s="83" t="s">
        <v>7786</v>
      </c>
      <c r="E2454" s="84" t="s">
        <v>7727</v>
      </c>
    </row>
    <row r="2455" spans="1:5" ht="15" x14ac:dyDescent="0.2">
      <c r="A2455" s="71">
        <v>3652</v>
      </c>
      <c r="B2455" s="83" t="s">
        <v>7787</v>
      </c>
      <c r="C2455" s="83" t="s">
        <v>7788</v>
      </c>
      <c r="D2455" s="83" t="s">
        <v>7789</v>
      </c>
      <c r="E2455" s="84" t="s">
        <v>7727</v>
      </c>
    </row>
    <row r="2456" spans="1:5" ht="15" x14ac:dyDescent="0.2">
      <c r="A2456" s="71">
        <v>3653</v>
      </c>
      <c r="B2456" s="83" t="s">
        <v>7790</v>
      </c>
      <c r="C2456" s="83" t="s">
        <v>7791</v>
      </c>
      <c r="D2456" s="83" t="s">
        <v>7792</v>
      </c>
      <c r="E2456" s="84" t="s">
        <v>7727</v>
      </c>
    </row>
    <row r="2457" spans="1:5" ht="15" x14ac:dyDescent="0.2">
      <c r="A2457" s="71">
        <v>3654</v>
      </c>
      <c r="B2457" s="83" t="s">
        <v>7793</v>
      </c>
      <c r="C2457" s="83" t="s">
        <v>7794</v>
      </c>
      <c r="D2457" s="83" t="s">
        <v>7795</v>
      </c>
      <c r="E2457" s="84" t="s">
        <v>7727</v>
      </c>
    </row>
    <row r="2458" spans="1:5" ht="15" x14ac:dyDescent="0.2">
      <c r="A2458" s="71">
        <v>3655</v>
      </c>
      <c r="B2458" s="83" t="s">
        <v>7796</v>
      </c>
      <c r="C2458" s="83" t="s">
        <v>7797</v>
      </c>
      <c r="D2458" s="83" t="s">
        <v>7797</v>
      </c>
      <c r="E2458" s="84" t="s">
        <v>7727</v>
      </c>
    </row>
    <row r="2459" spans="1:5" ht="15" x14ac:dyDescent="0.2">
      <c r="A2459" s="71">
        <v>3656</v>
      </c>
      <c r="B2459" s="83" t="s">
        <v>7798</v>
      </c>
      <c r="C2459" s="83" t="s">
        <v>7799</v>
      </c>
      <c r="D2459" s="83" t="s">
        <v>7800</v>
      </c>
      <c r="E2459" s="84" t="s">
        <v>7727</v>
      </c>
    </row>
    <row r="2460" spans="1:5" ht="15" x14ac:dyDescent="0.2">
      <c r="A2460" s="71">
        <v>3657</v>
      </c>
      <c r="B2460" s="83" t="s">
        <v>7801</v>
      </c>
      <c r="C2460" s="83" t="s">
        <v>7802</v>
      </c>
      <c r="D2460" s="83" t="s">
        <v>7803</v>
      </c>
      <c r="E2460" s="84" t="s">
        <v>7727</v>
      </c>
    </row>
    <row r="2461" spans="1:5" ht="15" x14ac:dyDescent="0.2">
      <c r="A2461" s="71">
        <v>3658</v>
      </c>
      <c r="B2461" s="83" t="s">
        <v>7804</v>
      </c>
      <c r="C2461" s="83" t="s">
        <v>7805</v>
      </c>
      <c r="D2461" s="83" t="s">
        <v>7806</v>
      </c>
      <c r="E2461" s="84" t="s">
        <v>7727</v>
      </c>
    </row>
    <row r="2462" spans="1:5" ht="15" x14ac:dyDescent="0.2">
      <c r="A2462" s="71">
        <v>3659</v>
      </c>
      <c r="B2462" s="83" t="s">
        <v>7807</v>
      </c>
      <c r="C2462" s="83" t="s">
        <v>7808</v>
      </c>
      <c r="D2462" s="83" t="s">
        <v>7809</v>
      </c>
      <c r="E2462" s="84" t="s">
        <v>7727</v>
      </c>
    </row>
    <row r="2463" spans="1:5" ht="15" x14ac:dyDescent="0.2">
      <c r="A2463" s="71">
        <v>3660</v>
      </c>
      <c r="B2463" s="83" t="s">
        <v>7810</v>
      </c>
      <c r="C2463" s="83" t="s">
        <v>7811</v>
      </c>
      <c r="D2463" s="83" t="s">
        <v>7812</v>
      </c>
      <c r="E2463" s="84" t="s">
        <v>7727</v>
      </c>
    </row>
    <row r="2464" spans="1:5" ht="15" x14ac:dyDescent="0.2">
      <c r="A2464" s="71">
        <v>3661</v>
      </c>
      <c r="B2464" s="83" t="s">
        <v>7813</v>
      </c>
      <c r="C2464" s="83" t="s">
        <v>7814</v>
      </c>
      <c r="D2464" s="83" t="s">
        <v>7815</v>
      </c>
      <c r="E2464" s="84" t="s">
        <v>7727</v>
      </c>
    </row>
    <row r="2465" spans="1:5" ht="15" x14ac:dyDescent="0.2">
      <c r="A2465" s="71">
        <v>3662</v>
      </c>
      <c r="B2465" s="83" t="s">
        <v>7816</v>
      </c>
      <c r="C2465" s="83" t="s">
        <v>7817</v>
      </c>
      <c r="D2465" s="83" t="s">
        <v>7818</v>
      </c>
      <c r="E2465" s="84" t="s">
        <v>7727</v>
      </c>
    </row>
    <row r="2466" spans="1:5" ht="15" x14ac:dyDescent="0.2">
      <c r="A2466" s="71">
        <v>3663</v>
      </c>
      <c r="B2466" s="83" t="s">
        <v>7819</v>
      </c>
      <c r="C2466" s="83" t="s">
        <v>7820</v>
      </c>
      <c r="D2466" s="83" t="s">
        <v>7821</v>
      </c>
      <c r="E2466" s="84" t="s">
        <v>7727</v>
      </c>
    </row>
    <row r="2467" spans="1:5" ht="15" x14ac:dyDescent="0.2">
      <c r="A2467" s="71">
        <v>3664</v>
      </c>
      <c r="B2467" s="83" t="s">
        <v>7822</v>
      </c>
      <c r="C2467" s="83" t="s">
        <v>7823</v>
      </c>
      <c r="D2467" s="83" t="s">
        <v>7824</v>
      </c>
      <c r="E2467" s="84" t="s">
        <v>7727</v>
      </c>
    </row>
    <row r="2468" spans="1:5" ht="15" x14ac:dyDescent="0.2">
      <c r="A2468" s="71">
        <v>3665</v>
      </c>
      <c r="B2468" s="83" t="s">
        <v>7825</v>
      </c>
      <c r="C2468" s="83" t="s">
        <v>7826</v>
      </c>
      <c r="D2468" s="83" t="s">
        <v>7827</v>
      </c>
      <c r="E2468" s="84" t="s">
        <v>7727</v>
      </c>
    </row>
    <row r="2469" spans="1:5" ht="15" x14ac:dyDescent="0.2">
      <c r="A2469" s="71">
        <v>3666</v>
      </c>
      <c r="B2469" s="83" t="s">
        <v>7828</v>
      </c>
      <c r="C2469" s="83" t="s">
        <v>7829</v>
      </c>
      <c r="D2469" s="83" t="s">
        <v>7830</v>
      </c>
      <c r="E2469" s="84" t="s">
        <v>7727</v>
      </c>
    </row>
    <row r="2470" spans="1:5" ht="15" x14ac:dyDescent="0.2">
      <c r="A2470" s="71">
        <v>3667</v>
      </c>
      <c r="B2470" s="83" t="s">
        <v>7831</v>
      </c>
      <c r="C2470" s="83" t="s">
        <v>7832</v>
      </c>
      <c r="D2470" s="83" t="s">
        <v>7833</v>
      </c>
      <c r="E2470" s="84" t="s">
        <v>7727</v>
      </c>
    </row>
    <row r="2471" spans="1:5" ht="15" x14ac:dyDescent="0.2">
      <c r="A2471" s="71">
        <v>3668</v>
      </c>
      <c r="B2471" s="83" t="s">
        <v>7834</v>
      </c>
      <c r="C2471" s="83" t="s">
        <v>7835</v>
      </c>
      <c r="D2471" s="83" t="s">
        <v>7836</v>
      </c>
      <c r="E2471" s="84" t="s">
        <v>7727</v>
      </c>
    </row>
    <row r="2472" spans="1:5" ht="15" x14ac:dyDescent="0.2">
      <c r="A2472" s="71">
        <v>3669</v>
      </c>
      <c r="B2472" s="83" t="s">
        <v>7837</v>
      </c>
      <c r="C2472" s="83" t="s">
        <v>7838</v>
      </c>
      <c r="D2472" s="83" t="s">
        <v>7839</v>
      </c>
      <c r="E2472" s="84" t="s">
        <v>7727</v>
      </c>
    </row>
    <row r="2473" spans="1:5" ht="15" x14ac:dyDescent="0.2">
      <c r="A2473" s="71">
        <v>3670</v>
      </c>
      <c r="B2473" s="83" t="s">
        <v>7840</v>
      </c>
      <c r="C2473" s="83" t="s">
        <v>7841</v>
      </c>
      <c r="D2473" s="83" t="s">
        <v>7842</v>
      </c>
      <c r="E2473" s="84" t="s">
        <v>7727</v>
      </c>
    </row>
    <row r="2474" spans="1:5" ht="15" x14ac:dyDescent="0.2">
      <c r="A2474" s="71">
        <v>3671</v>
      </c>
      <c r="B2474" s="83" t="s">
        <v>7843</v>
      </c>
      <c r="C2474" s="83" t="s">
        <v>7844</v>
      </c>
      <c r="D2474" s="83" t="s">
        <v>7845</v>
      </c>
      <c r="E2474" s="84" t="s">
        <v>7727</v>
      </c>
    </row>
    <row r="2475" spans="1:5" ht="15" x14ac:dyDescent="0.2">
      <c r="A2475" s="71">
        <v>3672</v>
      </c>
      <c r="B2475" s="83" t="s">
        <v>7846</v>
      </c>
      <c r="C2475" s="83" t="s">
        <v>7847</v>
      </c>
      <c r="D2475" s="83" t="s">
        <v>7848</v>
      </c>
      <c r="E2475" s="84" t="s">
        <v>7727</v>
      </c>
    </row>
    <row r="2476" spans="1:5" ht="15" x14ac:dyDescent="0.2">
      <c r="A2476" s="71">
        <v>3673</v>
      </c>
      <c r="B2476" s="83" t="s">
        <v>7849</v>
      </c>
      <c r="C2476" s="83" t="s">
        <v>7850</v>
      </c>
      <c r="D2476" s="83" t="s">
        <v>7851</v>
      </c>
      <c r="E2476" s="84" t="s">
        <v>7727</v>
      </c>
    </row>
    <row r="2477" spans="1:5" ht="15" x14ac:dyDescent="0.2">
      <c r="A2477" s="71">
        <v>3674</v>
      </c>
      <c r="B2477" s="83" t="s">
        <v>7852</v>
      </c>
      <c r="C2477" s="83" t="s">
        <v>7853</v>
      </c>
      <c r="D2477" s="83" t="s">
        <v>7854</v>
      </c>
      <c r="E2477" s="84" t="s">
        <v>7727</v>
      </c>
    </row>
    <row r="2478" spans="1:5" ht="15" x14ac:dyDescent="0.2">
      <c r="A2478" s="71">
        <v>3675</v>
      </c>
      <c r="B2478" s="83" t="s">
        <v>7855</v>
      </c>
      <c r="C2478" s="83" t="s">
        <v>7856</v>
      </c>
      <c r="D2478" s="83" t="s">
        <v>7857</v>
      </c>
      <c r="E2478" s="84" t="s">
        <v>7727</v>
      </c>
    </row>
    <row r="2479" spans="1:5" ht="15" x14ac:dyDescent="0.2">
      <c r="A2479" s="71">
        <v>3676</v>
      </c>
      <c r="B2479" s="83" t="s">
        <v>7858</v>
      </c>
      <c r="C2479" s="83" t="s">
        <v>7859</v>
      </c>
      <c r="D2479" s="83" t="s">
        <v>7860</v>
      </c>
      <c r="E2479" s="84" t="s">
        <v>7727</v>
      </c>
    </row>
    <row r="2480" spans="1:5" ht="15" x14ac:dyDescent="0.2">
      <c r="A2480" s="71">
        <v>3677</v>
      </c>
      <c r="B2480" s="83" t="s">
        <v>7861</v>
      </c>
      <c r="C2480" s="83" t="s">
        <v>7862</v>
      </c>
      <c r="D2480" s="83" t="s">
        <v>7863</v>
      </c>
      <c r="E2480" s="84" t="s">
        <v>7727</v>
      </c>
    </row>
    <row r="2481" spans="1:5" ht="15" x14ac:dyDescent="0.2">
      <c r="A2481" s="71">
        <v>3678</v>
      </c>
      <c r="B2481" s="83" t="s">
        <v>7864</v>
      </c>
      <c r="C2481" s="83" t="s">
        <v>7865</v>
      </c>
      <c r="D2481" s="83" t="s">
        <v>7866</v>
      </c>
      <c r="E2481" s="84" t="s">
        <v>7727</v>
      </c>
    </row>
    <row r="2482" spans="1:5" ht="15" x14ac:dyDescent="0.2">
      <c r="A2482" s="71">
        <v>3679</v>
      </c>
      <c r="B2482" s="83" t="s">
        <v>7867</v>
      </c>
      <c r="C2482" s="83" t="s">
        <v>7868</v>
      </c>
      <c r="D2482" s="83" t="s">
        <v>7869</v>
      </c>
      <c r="E2482" s="84" t="s">
        <v>7727</v>
      </c>
    </row>
    <row r="2483" spans="1:5" ht="15" x14ac:dyDescent="0.2">
      <c r="A2483" s="71">
        <v>3680</v>
      </c>
      <c r="B2483" s="83" t="s">
        <v>7870</v>
      </c>
      <c r="C2483" s="83" t="s">
        <v>7871</v>
      </c>
      <c r="D2483" s="83" t="s">
        <v>7872</v>
      </c>
      <c r="E2483" s="84" t="s">
        <v>7727</v>
      </c>
    </row>
    <row r="2484" spans="1:5" ht="15" x14ac:dyDescent="0.2">
      <c r="A2484" s="71">
        <v>3681</v>
      </c>
      <c r="B2484" s="83" t="s">
        <v>7873</v>
      </c>
      <c r="C2484" s="83" t="s">
        <v>7874</v>
      </c>
      <c r="D2484" s="83" t="s">
        <v>7875</v>
      </c>
      <c r="E2484" s="84" t="s">
        <v>7727</v>
      </c>
    </row>
    <row r="2485" spans="1:5" ht="15" x14ac:dyDescent="0.2">
      <c r="A2485" s="71">
        <v>3682</v>
      </c>
      <c r="B2485" s="83" t="s">
        <v>7876</v>
      </c>
      <c r="C2485" s="83" t="s">
        <v>7877</v>
      </c>
      <c r="D2485" s="83" t="s">
        <v>7878</v>
      </c>
      <c r="E2485" s="84" t="s">
        <v>7727</v>
      </c>
    </row>
    <row r="2486" spans="1:5" ht="15" x14ac:dyDescent="0.2">
      <c r="A2486" s="71">
        <v>3683</v>
      </c>
      <c r="B2486" s="83" t="s">
        <v>7879</v>
      </c>
      <c r="C2486" s="83" t="s">
        <v>7880</v>
      </c>
      <c r="D2486" s="83" t="s">
        <v>7881</v>
      </c>
      <c r="E2486" s="84" t="s">
        <v>7727</v>
      </c>
    </row>
    <row r="2487" spans="1:5" ht="15" x14ac:dyDescent="0.2">
      <c r="A2487" s="71">
        <v>3684</v>
      </c>
      <c r="B2487" s="83" t="s">
        <v>7882</v>
      </c>
      <c r="C2487" s="83" t="s">
        <v>7883</v>
      </c>
      <c r="D2487" s="83" t="s">
        <v>7884</v>
      </c>
      <c r="E2487" s="84" t="s">
        <v>7727</v>
      </c>
    </row>
    <row r="2488" spans="1:5" ht="15" x14ac:dyDescent="0.2">
      <c r="A2488" s="71">
        <v>3685</v>
      </c>
      <c r="B2488" s="83" t="s">
        <v>7885</v>
      </c>
      <c r="C2488" s="83" t="s">
        <v>7886</v>
      </c>
      <c r="D2488" s="83" t="s">
        <v>7887</v>
      </c>
      <c r="E2488" s="84" t="s">
        <v>7727</v>
      </c>
    </row>
    <row r="2489" spans="1:5" ht="15" x14ac:dyDescent="0.2">
      <c r="A2489" s="71">
        <v>3686</v>
      </c>
      <c r="B2489" s="83" t="s">
        <v>7888</v>
      </c>
      <c r="C2489" s="83" t="s">
        <v>7889</v>
      </c>
      <c r="D2489" s="83" t="s">
        <v>7890</v>
      </c>
      <c r="E2489" s="84" t="s">
        <v>7727</v>
      </c>
    </row>
    <row r="2490" spans="1:5" ht="15" x14ac:dyDescent="0.2">
      <c r="A2490" s="71">
        <v>3687</v>
      </c>
      <c r="B2490" s="83" t="s">
        <v>7891</v>
      </c>
      <c r="C2490" s="83" t="s">
        <v>7892</v>
      </c>
      <c r="D2490" s="83" t="s">
        <v>7892</v>
      </c>
      <c r="E2490" s="84" t="s">
        <v>7727</v>
      </c>
    </row>
    <row r="2491" spans="1:5" ht="15" x14ac:dyDescent="0.2">
      <c r="A2491" s="71">
        <v>3688</v>
      </c>
      <c r="B2491" s="83" t="s">
        <v>7893</v>
      </c>
      <c r="C2491" s="83" t="s">
        <v>7894</v>
      </c>
      <c r="D2491" s="83" t="s">
        <v>7895</v>
      </c>
      <c r="E2491" s="84" t="s">
        <v>7727</v>
      </c>
    </row>
    <row r="2492" spans="1:5" ht="15" x14ac:dyDescent="0.2">
      <c r="A2492" s="71">
        <v>3689</v>
      </c>
      <c r="B2492" s="83" t="s">
        <v>7896</v>
      </c>
      <c r="C2492" s="83" t="s">
        <v>7897</v>
      </c>
      <c r="D2492" s="83" t="s">
        <v>7898</v>
      </c>
      <c r="E2492" s="84" t="s">
        <v>7727</v>
      </c>
    </row>
    <row r="2493" spans="1:5" ht="15" x14ac:dyDescent="0.2">
      <c r="A2493" s="71">
        <v>3690</v>
      </c>
      <c r="B2493" s="83" t="s">
        <v>7899</v>
      </c>
      <c r="C2493" s="83" t="s">
        <v>7900</v>
      </c>
      <c r="D2493" s="83" t="s">
        <v>7901</v>
      </c>
      <c r="E2493" s="84" t="s">
        <v>7727</v>
      </c>
    </row>
    <row r="2494" spans="1:5" ht="15" x14ac:dyDescent="0.2">
      <c r="A2494" s="71">
        <v>3691</v>
      </c>
      <c r="B2494" s="83" t="s">
        <v>7902</v>
      </c>
      <c r="C2494" s="83" t="s">
        <v>7903</v>
      </c>
      <c r="D2494" s="83" t="s">
        <v>7904</v>
      </c>
      <c r="E2494" s="84" t="s">
        <v>7727</v>
      </c>
    </row>
    <row r="2495" spans="1:5" ht="15" x14ac:dyDescent="0.2">
      <c r="A2495" s="71">
        <v>3692</v>
      </c>
      <c r="B2495" s="83" t="s">
        <v>7905</v>
      </c>
      <c r="C2495" s="83" t="s">
        <v>7906</v>
      </c>
      <c r="D2495" s="83" t="s">
        <v>7907</v>
      </c>
      <c r="E2495" s="84" t="s">
        <v>7727</v>
      </c>
    </row>
    <row r="2496" spans="1:5" ht="15" x14ac:dyDescent="0.2">
      <c r="A2496" s="71">
        <v>3693</v>
      </c>
      <c r="B2496" s="83" t="s">
        <v>7908</v>
      </c>
      <c r="C2496" s="83" t="s">
        <v>7909</v>
      </c>
      <c r="D2496" s="83" t="s">
        <v>7910</v>
      </c>
      <c r="E2496" s="84" t="s">
        <v>7727</v>
      </c>
    </row>
    <row r="2497" spans="1:5" ht="15" x14ac:dyDescent="0.2">
      <c r="A2497" s="71">
        <v>3694</v>
      </c>
      <c r="B2497" s="83" t="s">
        <v>7911</v>
      </c>
      <c r="C2497" s="83" t="s">
        <v>7912</v>
      </c>
      <c r="D2497" s="83" t="s">
        <v>7913</v>
      </c>
      <c r="E2497" s="84" t="s">
        <v>7727</v>
      </c>
    </row>
    <row r="2498" spans="1:5" ht="15" x14ac:dyDescent="0.2">
      <c r="A2498" s="71">
        <v>3695</v>
      </c>
      <c r="B2498" s="83" t="s">
        <v>7914</v>
      </c>
      <c r="C2498" s="83" t="s">
        <v>7915</v>
      </c>
      <c r="D2498" s="83" t="s">
        <v>7916</v>
      </c>
      <c r="E2498" s="84" t="s">
        <v>7727</v>
      </c>
    </row>
    <row r="2499" spans="1:5" ht="15" x14ac:dyDescent="0.2">
      <c r="A2499" s="71">
        <v>3696</v>
      </c>
      <c r="B2499" s="83" t="s">
        <v>7917</v>
      </c>
      <c r="C2499" s="83" t="s">
        <v>7918</v>
      </c>
      <c r="D2499" s="83" t="s">
        <v>7919</v>
      </c>
      <c r="E2499" s="84" t="s">
        <v>7727</v>
      </c>
    </row>
    <row r="2500" spans="1:5" ht="15" x14ac:dyDescent="0.2">
      <c r="A2500" s="71">
        <v>3697</v>
      </c>
      <c r="B2500" s="83" t="s">
        <v>7920</v>
      </c>
      <c r="C2500" s="83" t="s">
        <v>7921</v>
      </c>
      <c r="D2500" s="83" t="s">
        <v>7922</v>
      </c>
      <c r="E2500" s="84" t="s">
        <v>7727</v>
      </c>
    </row>
    <row r="2501" spans="1:5" ht="15" x14ac:dyDescent="0.2">
      <c r="A2501" s="71">
        <v>3698</v>
      </c>
      <c r="B2501" s="83" t="s">
        <v>7923</v>
      </c>
      <c r="C2501" s="83" t="s">
        <v>7924</v>
      </c>
      <c r="D2501" s="83" t="s">
        <v>7925</v>
      </c>
      <c r="E2501" s="84" t="s">
        <v>7727</v>
      </c>
    </row>
    <row r="2502" spans="1:5" ht="15" x14ac:dyDescent="0.2">
      <c r="A2502" s="71">
        <v>3699</v>
      </c>
      <c r="B2502" s="83" t="s">
        <v>7926</v>
      </c>
      <c r="C2502" s="83" t="s">
        <v>7927</v>
      </c>
      <c r="D2502" s="83" t="s">
        <v>7928</v>
      </c>
      <c r="E2502" s="84" t="s">
        <v>7727</v>
      </c>
    </row>
    <row r="2503" spans="1:5" ht="15" x14ac:dyDescent="0.2">
      <c r="A2503" s="71">
        <v>3700</v>
      </c>
      <c r="B2503" s="83" t="s">
        <v>7929</v>
      </c>
      <c r="C2503" s="83" t="s">
        <v>7930</v>
      </c>
      <c r="D2503" s="83" t="s">
        <v>7931</v>
      </c>
      <c r="E2503" s="84" t="s">
        <v>7727</v>
      </c>
    </row>
    <row r="2504" spans="1:5" ht="15" x14ac:dyDescent="0.2">
      <c r="A2504" s="71">
        <v>3711</v>
      </c>
      <c r="B2504" s="83" t="s">
        <v>7932</v>
      </c>
      <c r="C2504" s="83" t="s">
        <v>7933</v>
      </c>
      <c r="D2504" s="83" t="s">
        <v>7934</v>
      </c>
      <c r="E2504" s="84" t="s">
        <v>7935</v>
      </c>
    </row>
    <row r="2505" spans="1:5" ht="15" x14ac:dyDescent="0.2">
      <c r="A2505" s="71">
        <v>3712</v>
      </c>
      <c r="B2505" s="83" t="s">
        <v>7936</v>
      </c>
      <c r="C2505" s="83" t="s">
        <v>7937</v>
      </c>
      <c r="D2505" s="83" t="s">
        <v>7938</v>
      </c>
      <c r="E2505" s="84" t="s">
        <v>7935</v>
      </c>
    </row>
    <row r="2506" spans="1:5" ht="15" x14ac:dyDescent="0.2">
      <c r="A2506" s="71">
        <v>3713</v>
      </c>
      <c r="B2506" s="83" t="s">
        <v>7939</v>
      </c>
      <c r="C2506" s="83" t="s">
        <v>7940</v>
      </c>
      <c r="D2506" s="83" t="s">
        <v>7941</v>
      </c>
      <c r="E2506" s="84" t="s">
        <v>7935</v>
      </c>
    </row>
    <row r="2507" spans="1:5" ht="15" x14ac:dyDescent="0.2">
      <c r="A2507" s="71">
        <v>3714</v>
      </c>
      <c r="B2507" s="83" t="s">
        <v>7942</v>
      </c>
      <c r="C2507" s="83" t="s">
        <v>7943</v>
      </c>
      <c r="D2507" s="83" t="s">
        <v>7943</v>
      </c>
      <c r="E2507" s="84" t="s">
        <v>7935</v>
      </c>
    </row>
    <row r="2508" spans="1:5" ht="15" x14ac:dyDescent="0.2">
      <c r="A2508" s="71"/>
      <c r="B2508" s="83"/>
      <c r="C2508" s="83"/>
      <c r="D2508" s="83"/>
      <c r="E2508" s="84"/>
    </row>
    <row r="2509" spans="1:5" ht="15" x14ac:dyDescent="0.2">
      <c r="A2509" s="71">
        <v>3801</v>
      </c>
      <c r="B2509" s="83" t="s">
        <v>7944</v>
      </c>
      <c r="C2509" s="83" t="s">
        <v>7945</v>
      </c>
      <c r="D2509" s="83" t="s">
        <v>7946</v>
      </c>
      <c r="E2509" s="84" t="s">
        <v>7947</v>
      </c>
    </row>
    <row r="2510" spans="1:5" ht="15" x14ac:dyDescent="0.2">
      <c r="A2510" s="71">
        <v>3802</v>
      </c>
      <c r="B2510" s="83" t="s">
        <v>7948</v>
      </c>
      <c r="C2510" s="83" t="s">
        <v>7949</v>
      </c>
      <c r="D2510" s="83" t="s">
        <v>7950</v>
      </c>
      <c r="E2510" s="84" t="s">
        <v>7951</v>
      </c>
    </row>
    <row r="2511" spans="1:5" ht="15" x14ac:dyDescent="0.2">
      <c r="A2511" s="71">
        <v>3803</v>
      </c>
      <c r="B2511" s="83" t="s">
        <v>7952</v>
      </c>
      <c r="C2511" s="83" t="s">
        <v>7953</v>
      </c>
      <c r="D2511" s="83" t="s">
        <v>7954</v>
      </c>
      <c r="E2511" s="84" t="s">
        <v>7955</v>
      </c>
    </row>
    <row r="2512" spans="1:5" ht="15" x14ac:dyDescent="0.2">
      <c r="A2512" s="71">
        <v>3804</v>
      </c>
      <c r="B2512" s="83" t="s">
        <v>7956</v>
      </c>
      <c r="C2512" s="83" t="s">
        <v>7957</v>
      </c>
      <c r="D2512" s="83" t="s">
        <v>7958</v>
      </c>
      <c r="E2512" s="84" t="s">
        <v>7959</v>
      </c>
    </row>
    <row r="2513" spans="1:5" ht="15" x14ac:dyDescent="0.2">
      <c r="A2513" s="71">
        <v>3811</v>
      </c>
      <c r="B2513" s="83" t="s">
        <v>7960</v>
      </c>
      <c r="C2513" s="83" t="s">
        <v>7961</v>
      </c>
      <c r="D2513" s="83" t="s">
        <v>7962</v>
      </c>
      <c r="E2513" s="84" t="s">
        <v>7963</v>
      </c>
    </row>
    <row r="2514" spans="1:5" ht="15" x14ac:dyDescent="0.2">
      <c r="A2514" s="71">
        <v>3812</v>
      </c>
      <c r="B2514" s="83" t="s">
        <v>7964</v>
      </c>
      <c r="C2514" s="83" t="s">
        <v>7965</v>
      </c>
      <c r="D2514" s="83" t="s">
        <v>7966</v>
      </c>
      <c r="E2514" s="84" t="s">
        <v>7963</v>
      </c>
    </row>
    <row r="2515" spans="1:5" ht="15" x14ac:dyDescent="0.2">
      <c r="A2515" s="71">
        <v>3813</v>
      </c>
      <c r="B2515" s="83" t="s">
        <v>7967</v>
      </c>
      <c r="C2515" s="83" t="s">
        <v>7968</v>
      </c>
      <c r="D2515" s="83" t="s">
        <v>7969</v>
      </c>
      <c r="E2515" s="84" t="s">
        <v>7963</v>
      </c>
    </row>
    <row r="2516" spans="1:5" ht="15" x14ac:dyDescent="0.2">
      <c r="A2516" s="71">
        <v>3814</v>
      </c>
      <c r="B2516" s="83" t="s">
        <v>7970</v>
      </c>
      <c r="C2516" s="83" t="s">
        <v>7971</v>
      </c>
      <c r="D2516" s="83" t="s">
        <v>7972</v>
      </c>
      <c r="E2516" s="84" t="s">
        <v>7963</v>
      </c>
    </row>
    <row r="2517" spans="1:5" ht="15" x14ac:dyDescent="0.2">
      <c r="A2517" s="71">
        <v>3815</v>
      </c>
      <c r="B2517" s="83" t="s">
        <v>7973</v>
      </c>
      <c r="C2517" s="83" t="s">
        <v>7974</v>
      </c>
      <c r="D2517" s="83" t="s">
        <v>7975</v>
      </c>
      <c r="E2517" s="84" t="s">
        <v>7963</v>
      </c>
    </row>
    <row r="2518" spans="1:5" ht="15" x14ac:dyDescent="0.2">
      <c r="A2518" s="71">
        <v>3816</v>
      </c>
      <c r="B2518" s="83" t="s">
        <v>7976</v>
      </c>
      <c r="C2518" s="83" t="s">
        <v>7977</v>
      </c>
      <c r="D2518" s="83" t="s">
        <v>7978</v>
      </c>
      <c r="E2518" s="84" t="s">
        <v>7963</v>
      </c>
    </row>
    <row r="2519" spans="1:5" ht="15" x14ac:dyDescent="0.2">
      <c r="A2519" s="71">
        <v>3817</v>
      </c>
      <c r="B2519" s="83" t="s">
        <v>7979</v>
      </c>
      <c r="C2519" s="83" t="s">
        <v>7980</v>
      </c>
      <c r="D2519" s="83" t="s">
        <v>7981</v>
      </c>
      <c r="E2519" s="84" t="s">
        <v>7963</v>
      </c>
    </row>
    <row r="2520" spans="1:5" ht="15" x14ac:dyDescent="0.2">
      <c r="A2520" s="71">
        <v>3818</v>
      </c>
      <c r="B2520" s="83" t="s">
        <v>7982</v>
      </c>
      <c r="C2520" s="83" t="s">
        <v>7983</v>
      </c>
      <c r="D2520" s="83" t="s">
        <v>7984</v>
      </c>
      <c r="E2520" s="84" t="s">
        <v>7963</v>
      </c>
    </row>
    <row r="2521" spans="1:5" ht="15" x14ac:dyDescent="0.2">
      <c r="A2521" s="71">
        <v>3819</v>
      </c>
      <c r="B2521" s="83" t="s">
        <v>7985</v>
      </c>
      <c r="C2521" s="83" t="s">
        <v>7986</v>
      </c>
      <c r="D2521" s="83" t="s">
        <v>7987</v>
      </c>
      <c r="E2521" s="84" t="s">
        <v>7963</v>
      </c>
    </row>
    <row r="2522" spans="1:5" ht="15" x14ac:dyDescent="0.2">
      <c r="A2522" s="71">
        <v>3820</v>
      </c>
      <c r="B2522" s="83" t="s">
        <v>7988</v>
      </c>
      <c r="C2522" s="83" t="s">
        <v>7989</v>
      </c>
      <c r="D2522" s="83" t="s">
        <v>7990</v>
      </c>
      <c r="E2522" s="84" t="s">
        <v>7963</v>
      </c>
    </row>
    <row r="2523" spans="1:5" ht="15" x14ac:dyDescent="0.2">
      <c r="A2523" s="71">
        <v>3821</v>
      </c>
      <c r="B2523" s="83" t="s">
        <v>7991</v>
      </c>
      <c r="C2523" s="83" t="s">
        <v>7992</v>
      </c>
      <c r="D2523" s="83" t="s">
        <v>7993</v>
      </c>
      <c r="E2523" s="84" t="s">
        <v>7963</v>
      </c>
    </row>
    <row r="2524" spans="1:5" ht="15" x14ac:dyDescent="0.2">
      <c r="A2524" s="71">
        <v>3822</v>
      </c>
      <c r="B2524" s="83" t="s">
        <v>7994</v>
      </c>
      <c r="C2524" s="83" t="s">
        <v>7995</v>
      </c>
      <c r="D2524" s="83" t="s">
        <v>7996</v>
      </c>
      <c r="E2524" s="84" t="s">
        <v>7963</v>
      </c>
    </row>
    <row r="2525" spans="1:5" ht="15" x14ac:dyDescent="0.2">
      <c r="A2525" s="71">
        <v>3823</v>
      </c>
      <c r="B2525" s="83" t="s">
        <v>7997</v>
      </c>
      <c r="C2525" s="83" t="s">
        <v>7998</v>
      </c>
      <c r="D2525" s="83" t="s">
        <v>7999</v>
      </c>
      <c r="E2525" s="84" t="s">
        <v>7963</v>
      </c>
    </row>
    <row r="2526" spans="1:5" ht="15" x14ac:dyDescent="0.2">
      <c r="A2526" s="71">
        <v>3824</v>
      </c>
      <c r="B2526" s="83" t="s">
        <v>8000</v>
      </c>
      <c r="C2526" s="83" t="s">
        <v>8001</v>
      </c>
      <c r="D2526" s="83" t="s">
        <v>8002</v>
      </c>
      <c r="E2526" s="84" t="s">
        <v>7963</v>
      </c>
    </row>
    <row r="2527" spans="1:5" ht="15" x14ac:dyDescent="0.2">
      <c r="A2527" s="71">
        <v>3825</v>
      </c>
      <c r="B2527" s="83" t="s">
        <v>8003</v>
      </c>
      <c r="C2527" s="83" t="s">
        <v>8004</v>
      </c>
      <c r="D2527" s="83" t="s">
        <v>8005</v>
      </c>
      <c r="E2527" s="84" t="s">
        <v>7963</v>
      </c>
    </row>
    <row r="2528" spans="1:5" ht="15" x14ac:dyDescent="0.2">
      <c r="A2528" s="71">
        <v>3826</v>
      </c>
      <c r="B2528" s="83" t="s">
        <v>8006</v>
      </c>
      <c r="C2528" s="83" t="s">
        <v>8007</v>
      </c>
      <c r="D2528" s="83" t="s">
        <v>8008</v>
      </c>
      <c r="E2528" s="84" t="s">
        <v>7963</v>
      </c>
    </row>
    <row r="2529" spans="1:5" ht="15" x14ac:dyDescent="0.2">
      <c r="A2529" s="71">
        <v>3827</v>
      </c>
      <c r="B2529" s="83" t="s">
        <v>8009</v>
      </c>
      <c r="C2529" s="83" t="s">
        <v>8010</v>
      </c>
      <c r="D2529" s="83" t="s">
        <v>8011</v>
      </c>
      <c r="E2529" s="84" t="s">
        <v>7963</v>
      </c>
    </row>
    <row r="2530" spans="1:5" ht="15" x14ac:dyDescent="0.2">
      <c r="A2530" s="71">
        <v>3831</v>
      </c>
      <c r="B2530" s="83" t="s">
        <v>8012</v>
      </c>
      <c r="C2530" s="83" t="s">
        <v>8013</v>
      </c>
      <c r="D2530" s="83" t="s">
        <v>8014</v>
      </c>
      <c r="E2530" s="84" t="s">
        <v>8015</v>
      </c>
    </row>
    <row r="2531" spans="1:5" ht="15" x14ac:dyDescent="0.2">
      <c r="A2531" s="71">
        <v>3832</v>
      </c>
      <c r="B2531" s="83" t="s">
        <v>8016</v>
      </c>
      <c r="C2531" s="83" t="s">
        <v>8017</v>
      </c>
      <c r="D2531" s="83" t="s">
        <v>8018</v>
      </c>
      <c r="E2531" s="84" t="s">
        <v>8019</v>
      </c>
    </row>
    <row r="2532" spans="1:5" ht="15" x14ac:dyDescent="0.2">
      <c r="A2532" s="71">
        <v>3833</v>
      </c>
      <c r="B2532" s="83" t="s">
        <v>8020</v>
      </c>
      <c r="C2532" s="83" t="s">
        <v>8021</v>
      </c>
      <c r="D2532" s="83" t="s">
        <v>8022</v>
      </c>
      <c r="E2532" s="84" t="s">
        <v>8023</v>
      </c>
    </row>
    <row r="2533" spans="1:5" ht="15" x14ac:dyDescent="0.2">
      <c r="A2533" s="71">
        <v>3834</v>
      </c>
      <c r="B2533" s="83" t="s">
        <v>8024</v>
      </c>
      <c r="C2533" s="83" t="s">
        <v>8025</v>
      </c>
      <c r="D2533" s="83" t="s">
        <v>8026</v>
      </c>
      <c r="E2533" s="84" t="s">
        <v>8027</v>
      </c>
    </row>
    <row r="2534" spans="1:5" ht="15" x14ac:dyDescent="0.2">
      <c r="A2534" s="71">
        <v>3835</v>
      </c>
      <c r="B2534" s="83" t="s">
        <v>8028</v>
      </c>
      <c r="C2534" s="83" t="s">
        <v>8029</v>
      </c>
      <c r="D2534" s="83" t="s">
        <v>8030</v>
      </c>
      <c r="E2534" s="84" t="s">
        <v>8031</v>
      </c>
    </row>
    <row r="2535" spans="1:5" ht="15" x14ac:dyDescent="0.2">
      <c r="A2535" s="71">
        <v>3836</v>
      </c>
      <c r="B2535" s="83" t="s">
        <v>8032</v>
      </c>
      <c r="C2535" s="83" t="s">
        <v>8033</v>
      </c>
      <c r="D2535" s="83" t="s">
        <v>8034</v>
      </c>
      <c r="E2535" s="84" t="s">
        <v>8035</v>
      </c>
    </row>
    <row r="2536" spans="1:5" ht="15" x14ac:dyDescent="0.2">
      <c r="A2536" s="71">
        <v>3837</v>
      </c>
      <c r="B2536" s="83" t="s">
        <v>8036</v>
      </c>
      <c r="C2536" s="83" t="s">
        <v>8037</v>
      </c>
      <c r="D2536" s="83" t="s">
        <v>8038</v>
      </c>
      <c r="E2536" s="84" t="s">
        <v>8039</v>
      </c>
    </row>
    <row r="2537" spans="1:5" ht="15" x14ac:dyDescent="0.2">
      <c r="A2537" s="71">
        <v>3838</v>
      </c>
      <c r="B2537" s="83" t="s">
        <v>8040</v>
      </c>
      <c r="C2537" s="83" t="s">
        <v>8041</v>
      </c>
      <c r="D2537" s="83" t="s">
        <v>8042</v>
      </c>
      <c r="E2537" s="84" t="s">
        <v>8043</v>
      </c>
    </row>
    <row r="2538" spans="1:5" ht="15" x14ac:dyDescent="0.2">
      <c r="A2538" s="71">
        <v>3839</v>
      </c>
      <c r="B2538" s="83" t="s">
        <v>8044</v>
      </c>
      <c r="C2538" s="83" t="s">
        <v>8045</v>
      </c>
      <c r="D2538" s="83" t="s">
        <v>8046</v>
      </c>
      <c r="E2538" s="84" t="s">
        <v>8047</v>
      </c>
    </row>
    <row r="2539" spans="1:5" ht="15" x14ac:dyDescent="0.2">
      <c r="A2539" s="71">
        <v>3840</v>
      </c>
      <c r="B2539" s="83" t="s">
        <v>8048</v>
      </c>
      <c r="C2539" s="83" t="s">
        <v>8049</v>
      </c>
      <c r="D2539" s="83" t="s">
        <v>8050</v>
      </c>
      <c r="E2539" s="84" t="s">
        <v>8051</v>
      </c>
    </row>
    <row r="2540" spans="1:5" ht="15" x14ac:dyDescent="0.2">
      <c r="A2540" s="71">
        <v>3841</v>
      </c>
      <c r="B2540" s="83" t="s">
        <v>8052</v>
      </c>
      <c r="C2540" s="83" t="s">
        <v>8053</v>
      </c>
      <c r="D2540" s="83" t="s">
        <v>8054</v>
      </c>
      <c r="E2540" s="84" t="s">
        <v>8055</v>
      </c>
    </row>
    <row r="2541" spans="1:5" x14ac:dyDescent="0.2">
      <c r="A2541" s="85"/>
      <c r="B2541" s="85"/>
      <c r="C2541" s="85"/>
      <c r="D2541" s="85"/>
      <c r="E2541" s="86"/>
    </row>
    <row r="2542" spans="1:5" ht="15" x14ac:dyDescent="0.2">
      <c r="A2542" s="71">
        <v>4001</v>
      </c>
      <c r="B2542" s="69" t="s">
        <v>8056</v>
      </c>
      <c r="C2542" s="69" t="s">
        <v>8057</v>
      </c>
      <c r="D2542" s="69" t="s">
        <v>8058</v>
      </c>
      <c r="E2542" s="84" t="s">
        <v>8059</v>
      </c>
    </row>
    <row r="2543" spans="1:5" ht="15" x14ac:dyDescent="0.2">
      <c r="A2543" s="71">
        <v>4002</v>
      </c>
      <c r="B2543" s="69" t="s">
        <v>8060</v>
      </c>
      <c r="C2543" s="69" t="s">
        <v>8061</v>
      </c>
      <c r="D2543" s="69" t="s">
        <v>8062</v>
      </c>
      <c r="E2543" s="84" t="s">
        <v>8063</v>
      </c>
    </row>
    <row r="2544" spans="1:5" ht="15" x14ac:dyDescent="0.2">
      <c r="A2544" s="71">
        <v>4003</v>
      </c>
      <c r="B2544" s="69" t="s">
        <v>8064</v>
      </c>
      <c r="C2544" s="69" t="s">
        <v>8065</v>
      </c>
      <c r="D2544" s="69" t="s">
        <v>8066</v>
      </c>
      <c r="E2544" s="84" t="s">
        <v>8063</v>
      </c>
    </row>
    <row r="2545" spans="1:5" ht="15" x14ac:dyDescent="0.2">
      <c r="A2545" s="71">
        <v>4004</v>
      </c>
      <c r="B2545" s="69" t="s">
        <v>8067</v>
      </c>
      <c r="C2545" s="69" t="s">
        <v>8068</v>
      </c>
      <c r="D2545" s="69" t="s">
        <v>8069</v>
      </c>
      <c r="E2545" s="84" t="s">
        <v>8063</v>
      </c>
    </row>
    <row r="2546" spans="1:5" ht="15" x14ac:dyDescent="0.2">
      <c r="A2546" s="71">
        <v>4005</v>
      </c>
      <c r="B2546" s="69" t="s">
        <v>8070</v>
      </c>
      <c r="C2546" s="69" t="s">
        <v>8071</v>
      </c>
      <c r="D2546" s="69" t="s">
        <v>8072</v>
      </c>
      <c r="E2546" s="84" t="s">
        <v>8063</v>
      </c>
    </row>
    <row r="2547" spans="1:5" ht="15" x14ac:dyDescent="0.2">
      <c r="A2547" s="71">
        <v>4006</v>
      </c>
      <c r="B2547" s="69" t="s">
        <v>8073</v>
      </c>
      <c r="C2547" s="69" t="s">
        <v>8074</v>
      </c>
      <c r="D2547" s="69" t="s">
        <v>8075</v>
      </c>
      <c r="E2547" s="84" t="s">
        <v>8063</v>
      </c>
    </row>
    <row r="2548" spans="1:5" ht="15" x14ac:dyDescent="0.2">
      <c r="A2548" s="71">
        <v>4007</v>
      </c>
      <c r="B2548" s="69" t="s">
        <v>8076</v>
      </c>
      <c r="C2548" s="69" t="s">
        <v>8077</v>
      </c>
      <c r="D2548" s="69" t="s">
        <v>8078</v>
      </c>
      <c r="E2548" s="84" t="s">
        <v>8063</v>
      </c>
    </row>
    <row r="2549" spans="1:5" ht="15" x14ac:dyDescent="0.2">
      <c r="A2549" s="71">
        <v>4008</v>
      </c>
      <c r="B2549" s="69" t="s">
        <v>8079</v>
      </c>
      <c r="C2549" s="69" t="s">
        <v>8080</v>
      </c>
      <c r="D2549" s="69" t="s">
        <v>8081</v>
      </c>
      <c r="E2549" s="84" t="s">
        <v>8063</v>
      </c>
    </row>
    <row r="2550" spans="1:5" ht="15" x14ac:dyDescent="0.2">
      <c r="A2550" s="71">
        <v>4009</v>
      </c>
      <c r="B2550" s="69" t="s">
        <v>8082</v>
      </c>
      <c r="C2550" s="69" t="s">
        <v>8083</v>
      </c>
      <c r="D2550" s="69" t="s">
        <v>8084</v>
      </c>
      <c r="E2550" s="84" t="s">
        <v>8063</v>
      </c>
    </row>
    <row r="2551" spans="1:5" ht="15" x14ac:dyDescent="0.2">
      <c r="A2551" s="71">
        <v>4010</v>
      </c>
      <c r="B2551" s="69" t="s">
        <v>8085</v>
      </c>
      <c r="C2551" s="69" t="s">
        <v>8086</v>
      </c>
      <c r="D2551" s="69" t="s">
        <v>8087</v>
      </c>
      <c r="E2551" s="84" t="s">
        <v>8063</v>
      </c>
    </row>
    <row r="2552" spans="1:5" ht="15" x14ac:dyDescent="0.2">
      <c r="A2552" s="71">
        <v>4011</v>
      </c>
      <c r="B2552" s="69" t="s">
        <v>8088</v>
      </c>
      <c r="C2552" s="69" t="s">
        <v>8089</v>
      </c>
      <c r="D2552" s="69" t="s">
        <v>8090</v>
      </c>
      <c r="E2552" s="84" t="s">
        <v>8063</v>
      </c>
    </row>
    <row r="2553" spans="1:5" ht="15" x14ac:dyDescent="0.2">
      <c r="A2553" s="71">
        <v>4012</v>
      </c>
      <c r="B2553" s="69" t="s">
        <v>8091</v>
      </c>
      <c r="C2553" s="69" t="s">
        <v>8092</v>
      </c>
      <c r="D2553" s="69" t="s">
        <v>8093</v>
      </c>
      <c r="E2553" s="84" t="s">
        <v>8063</v>
      </c>
    </row>
    <row r="2554" spans="1:5" ht="15" x14ac:dyDescent="0.2">
      <c r="A2554" s="71">
        <v>4013</v>
      </c>
      <c r="B2554" s="69" t="s">
        <v>8094</v>
      </c>
      <c r="C2554" s="69" t="s">
        <v>8095</v>
      </c>
      <c r="D2554" s="69" t="s">
        <v>8096</v>
      </c>
      <c r="E2554" s="84" t="s">
        <v>8063</v>
      </c>
    </row>
    <row r="2555" spans="1:5" ht="15" x14ac:dyDescent="0.2">
      <c r="A2555" s="71">
        <v>4014</v>
      </c>
      <c r="B2555" s="69" t="s">
        <v>8097</v>
      </c>
      <c r="C2555" s="69" t="s">
        <v>8098</v>
      </c>
      <c r="D2555" s="69" t="s">
        <v>8099</v>
      </c>
      <c r="E2555" s="84" t="s">
        <v>8063</v>
      </c>
    </row>
    <row r="2556" spans="1:5" ht="15" x14ac:dyDescent="0.2">
      <c r="A2556" s="71">
        <v>4015</v>
      </c>
      <c r="B2556" s="69" t="s">
        <v>8100</v>
      </c>
      <c r="C2556" s="69" t="s">
        <v>8101</v>
      </c>
      <c r="D2556" s="69" t="s">
        <v>8102</v>
      </c>
      <c r="E2556" s="84" t="s">
        <v>8063</v>
      </c>
    </row>
    <row r="2557" spans="1:5" ht="15" x14ac:dyDescent="0.2">
      <c r="A2557" s="71">
        <v>4016</v>
      </c>
      <c r="B2557" s="69" t="s">
        <v>8103</v>
      </c>
      <c r="C2557" s="69" t="s">
        <v>8104</v>
      </c>
      <c r="D2557" s="69" t="s">
        <v>8105</v>
      </c>
      <c r="E2557" s="84" t="s">
        <v>8063</v>
      </c>
    </row>
    <row r="2558" spans="1:5" ht="15" x14ac:dyDescent="0.2">
      <c r="A2558" s="71">
        <v>4017</v>
      </c>
      <c r="B2558" s="69" t="s">
        <v>8106</v>
      </c>
      <c r="C2558" s="69" t="s">
        <v>8107</v>
      </c>
      <c r="D2558" s="69" t="s">
        <v>8108</v>
      </c>
      <c r="E2558" s="84" t="s">
        <v>8063</v>
      </c>
    </row>
    <row r="2559" spans="1:5" ht="15" x14ac:dyDescent="0.2">
      <c r="A2559" s="71">
        <v>4018</v>
      </c>
      <c r="B2559" s="69" t="s">
        <v>8109</v>
      </c>
      <c r="C2559" s="69" t="s">
        <v>8110</v>
      </c>
      <c r="D2559" s="69" t="s">
        <v>8111</v>
      </c>
      <c r="E2559" s="84" t="s">
        <v>8063</v>
      </c>
    </row>
    <row r="2560" spans="1:5" ht="15" x14ac:dyDescent="0.2">
      <c r="A2560" s="71">
        <v>4019</v>
      </c>
      <c r="B2560" s="69" t="s">
        <v>8112</v>
      </c>
      <c r="C2560" s="69" t="s">
        <v>8113</v>
      </c>
      <c r="D2560" s="69" t="s">
        <v>8114</v>
      </c>
      <c r="E2560" s="84" t="s">
        <v>8063</v>
      </c>
    </row>
    <row r="2561" spans="1:5" ht="15" x14ac:dyDescent="0.2">
      <c r="A2561" s="71">
        <v>4020</v>
      </c>
      <c r="B2561" s="69" t="s">
        <v>8115</v>
      </c>
      <c r="C2561" s="69" t="s">
        <v>8116</v>
      </c>
      <c r="D2561" s="69" t="s">
        <v>8117</v>
      </c>
      <c r="E2561" s="84" t="s">
        <v>8063</v>
      </c>
    </row>
    <row r="2562" spans="1:5" ht="15" x14ac:dyDescent="0.2">
      <c r="A2562" s="71">
        <v>4021</v>
      </c>
      <c r="B2562" s="69" t="s">
        <v>8118</v>
      </c>
      <c r="C2562" s="69" t="s">
        <v>8119</v>
      </c>
      <c r="D2562" s="69" t="s">
        <v>8120</v>
      </c>
      <c r="E2562" s="84" t="s">
        <v>8063</v>
      </c>
    </row>
    <row r="2563" spans="1:5" ht="15" x14ac:dyDescent="0.2">
      <c r="A2563" s="71">
        <v>4022</v>
      </c>
      <c r="B2563" s="69" t="s">
        <v>8121</v>
      </c>
      <c r="C2563" s="69" t="s">
        <v>8122</v>
      </c>
      <c r="D2563" s="69" t="s">
        <v>8123</v>
      </c>
      <c r="E2563" s="84" t="s">
        <v>8063</v>
      </c>
    </row>
    <row r="2564" spans="1:5" ht="15" x14ac:dyDescent="0.2">
      <c r="A2564" s="71">
        <v>4023</v>
      </c>
      <c r="B2564" s="69" t="s">
        <v>8124</v>
      </c>
      <c r="C2564" s="69" t="s">
        <v>8125</v>
      </c>
      <c r="D2564" s="69" t="s">
        <v>8126</v>
      </c>
      <c r="E2564" s="84" t="s">
        <v>8063</v>
      </c>
    </row>
    <row r="2565" spans="1:5" ht="15" x14ac:dyDescent="0.2">
      <c r="A2565" s="71">
        <v>4024</v>
      </c>
      <c r="B2565" s="69" t="s">
        <v>8127</v>
      </c>
      <c r="C2565" s="69" t="s">
        <v>8128</v>
      </c>
      <c r="D2565" s="69" t="s">
        <v>8129</v>
      </c>
      <c r="E2565" s="84" t="s">
        <v>8063</v>
      </c>
    </row>
    <row r="2566" spans="1:5" ht="15" x14ac:dyDescent="0.2">
      <c r="A2566" s="71">
        <v>4031</v>
      </c>
      <c r="B2566" s="69" t="s">
        <v>8130</v>
      </c>
      <c r="C2566" s="69" t="s">
        <v>8131</v>
      </c>
      <c r="D2566" s="69" t="s">
        <v>8132</v>
      </c>
      <c r="E2566" s="84" t="s">
        <v>8133</v>
      </c>
    </row>
    <row r="2567" spans="1:5" ht="15" x14ac:dyDescent="0.2">
      <c r="A2567" s="71">
        <v>4032</v>
      </c>
      <c r="B2567" s="69" t="s">
        <v>8134</v>
      </c>
      <c r="C2567" s="69" t="s">
        <v>8135</v>
      </c>
      <c r="D2567" s="69" t="s">
        <v>8136</v>
      </c>
      <c r="E2567" s="84" t="s">
        <v>8137</v>
      </c>
    </row>
    <row r="2568" spans="1:5" ht="15" x14ac:dyDescent="0.2">
      <c r="A2568" s="71">
        <v>4041</v>
      </c>
      <c r="B2568" s="69" t="s">
        <v>8138</v>
      </c>
      <c r="C2568" s="69" t="s">
        <v>8139</v>
      </c>
      <c r="D2568" s="69" t="s">
        <v>8140</v>
      </c>
      <c r="E2568" s="84" t="s">
        <v>8141</v>
      </c>
    </row>
    <row r="2569" spans="1:5" ht="15" x14ac:dyDescent="0.2">
      <c r="A2569" s="71">
        <v>4042</v>
      </c>
      <c r="B2569" s="69" t="s">
        <v>8142</v>
      </c>
      <c r="C2569" s="69" t="s">
        <v>8143</v>
      </c>
      <c r="D2569" s="69" t="s">
        <v>8144</v>
      </c>
      <c r="E2569" s="84" t="s">
        <v>8141</v>
      </c>
    </row>
    <row r="2570" spans="1:5" ht="15" x14ac:dyDescent="0.2">
      <c r="A2570" s="71">
        <v>4043</v>
      </c>
      <c r="B2570" s="69" t="s">
        <v>8145</v>
      </c>
      <c r="C2570" s="69" t="s">
        <v>8146</v>
      </c>
      <c r="D2570" s="69" t="s">
        <v>8147</v>
      </c>
      <c r="E2570" s="84" t="s">
        <v>8141</v>
      </c>
    </row>
    <row r="2571" spans="1:5" ht="15" x14ac:dyDescent="0.2">
      <c r="A2571" s="71">
        <v>4044</v>
      </c>
      <c r="B2571" s="69" t="s">
        <v>8148</v>
      </c>
      <c r="C2571" s="69" t="s">
        <v>8149</v>
      </c>
      <c r="D2571" s="69" t="s">
        <v>8150</v>
      </c>
      <c r="E2571" s="84" t="s">
        <v>8141</v>
      </c>
    </row>
    <row r="2572" spans="1:5" ht="15" x14ac:dyDescent="0.2">
      <c r="A2572" s="71">
        <v>4045</v>
      </c>
      <c r="B2572" s="69" t="s">
        <v>8151</v>
      </c>
      <c r="C2572" s="69" t="s">
        <v>8152</v>
      </c>
      <c r="D2572" s="69" t="s">
        <v>8153</v>
      </c>
      <c r="E2572" s="84" t="s">
        <v>8141</v>
      </c>
    </row>
    <row r="2573" spans="1:5" ht="15" x14ac:dyDescent="0.2">
      <c r="A2573" s="71">
        <v>4046</v>
      </c>
      <c r="B2573" s="69" t="s">
        <v>8154</v>
      </c>
      <c r="C2573" s="69" t="s">
        <v>8155</v>
      </c>
      <c r="D2573" s="69" t="s">
        <v>8156</v>
      </c>
      <c r="E2573" s="84" t="s">
        <v>8141</v>
      </c>
    </row>
    <row r="2574" spans="1:5" ht="15" x14ac:dyDescent="0.2">
      <c r="A2574" s="71">
        <v>4047</v>
      </c>
      <c r="B2574" s="69" t="s">
        <v>8157</v>
      </c>
      <c r="C2574" s="69" t="s">
        <v>8158</v>
      </c>
      <c r="D2574" s="69" t="s">
        <v>8159</v>
      </c>
      <c r="E2574" s="84" t="s">
        <v>8141</v>
      </c>
    </row>
    <row r="2575" spans="1:5" ht="15" x14ac:dyDescent="0.2">
      <c r="A2575" s="71">
        <v>4048</v>
      </c>
      <c r="B2575" s="69" t="s">
        <v>8160</v>
      </c>
      <c r="C2575" s="69" t="s">
        <v>8161</v>
      </c>
      <c r="D2575" s="69" t="s">
        <v>8162</v>
      </c>
      <c r="E2575" s="84" t="s">
        <v>8141</v>
      </c>
    </row>
    <row r="2576" spans="1:5" ht="15" x14ac:dyDescent="0.2">
      <c r="A2576" s="71">
        <v>4049</v>
      </c>
      <c r="B2576" s="69" t="s">
        <v>8163</v>
      </c>
      <c r="C2576" s="69" t="s">
        <v>8164</v>
      </c>
      <c r="D2576" s="69" t="s">
        <v>8165</v>
      </c>
      <c r="E2576" s="84" t="s">
        <v>8141</v>
      </c>
    </row>
    <row r="2577" spans="1:5" ht="15" x14ac:dyDescent="0.2">
      <c r="A2577" s="71">
        <v>4050</v>
      </c>
      <c r="B2577" s="69" t="s">
        <v>8166</v>
      </c>
      <c r="C2577" s="69" t="s">
        <v>8167</v>
      </c>
      <c r="D2577" s="69" t="s">
        <v>8168</v>
      </c>
      <c r="E2577" s="84" t="s">
        <v>8141</v>
      </c>
    </row>
    <row r="2578" spans="1:5" ht="15" x14ac:dyDescent="0.2">
      <c r="A2578" s="71">
        <v>4061</v>
      </c>
      <c r="B2578" s="69" t="s">
        <v>8169</v>
      </c>
      <c r="C2578" s="69" t="s">
        <v>8170</v>
      </c>
      <c r="D2578" s="69" t="s">
        <v>8171</v>
      </c>
      <c r="E2578" s="84" t="s">
        <v>8172</v>
      </c>
    </row>
    <row r="2579" spans="1:5" ht="15" x14ac:dyDescent="0.2">
      <c r="A2579" s="71">
        <v>4062</v>
      </c>
      <c r="B2579" s="69" t="s">
        <v>8173</v>
      </c>
      <c r="C2579" s="69" t="s">
        <v>8174</v>
      </c>
      <c r="D2579" s="69" t="s">
        <v>8175</v>
      </c>
      <c r="E2579" s="84" t="s">
        <v>8172</v>
      </c>
    </row>
    <row r="2580" spans="1:5" ht="15" x14ac:dyDescent="0.2">
      <c r="A2580" s="71">
        <v>4063</v>
      </c>
      <c r="B2580" s="69" t="s">
        <v>8176</v>
      </c>
      <c r="C2580" s="69" t="s">
        <v>8177</v>
      </c>
      <c r="D2580" s="69" t="s">
        <v>8178</v>
      </c>
      <c r="E2580" s="84" t="s">
        <v>8172</v>
      </c>
    </row>
    <row r="2581" spans="1:5" ht="15" x14ac:dyDescent="0.2">
      <c r="A2581" s="71">
        <v>4064</v>
      </c>
      <c r="B2581" s="69" t="s">
        <v>8179</v>
      </c>
      <c r="C2581" s="69" t="s">
        <v>8180</v>
      </c>
      <c r="D2581" s="69" t="s">
        <v>8181</v>
      </c>
      <c r="E2581" s="84" t="s">
        <v>8172</v>
      </c>
    </row>
    <row r="2582" spans="1:5" ht="15" x14ac:dyDescent="0.2">
      <c r="A2582" s="71">
        <v>4065</v>
      </c>
      <c r="B2582" s="69" t="s">
        <v>8182</v>
      </c>
      <c r="C2582" s="69" t="s">
        <v>8183</v>
      </c>
      <c r="D2582" s="69" t="s">
        <v>8184</v>
      </c>
      <c r="E2582" s="84" t="s">
        <v>8172</v>
      </c>
    </row>
    <row r="2583" spans="1:5" ht="15" x14ac:dyDescent="0.2">
      <c r="A2583" s="71">
        <v>4066</v>
      </c>
      <c r="B2583" s="69" t="s">
        <v>8185</v>
      </c>
      <c r="C2583" s="69" t="s">
        <v>8186</v>
      </c>
      <c r="D2583" s="69" t="s">
        <v>8187</v>
      </c>
      <c r="E2583" s="84" t="s">
        <v>8172</v>
      </c>
    </row>
    <row r="2584" spans="1:5" ht="15" x14ac:dyDescent="0.2">
      <c r="A2584" s="71">
        <v>4067</v>
      </c>
      <c r="B2584" s="69" t="s">
        <v>8188</v>
      </c>
      <c r="C2584" s="69" t="s">
        <v>8189</v>
      </c>
      <c r="D2584" s="69" t="s">
        <v>8190</v>
      </c>
      <c r="E2584" s="84" t="s">
        <v>8172</v>
      </c>
    </row>
    <row r="2585" spans="1:5" ht="15" x14ac:dyDescent="0.2">
      <c r="A2585" s="71">
        <v>4068</v>
      </c>
      <c r="B2585" s="69" t="s">
        <v>8191</v>
      </c>
      <c r="C2585" s="69" t="s">
        <v>8192</v>
      </c>
      <c r="D2585" s="69" t="s">
        <v>8193</v>
      </c>
      <c r="E2585" s="84" t="s">
        <v>8172</v>
      </c>
    </row>
    <row r="2586" spans="1:5" ht="15" x14ac:dyDescent="0.2">
      <c r="A2586" s="71">
        <v>4069</v>
      </c>
      <c r="B2586" s="69" t="s">
        <v>8194</v>
      </c>
      <c r="C2586" s="69" t="s">
        <v>8195</v>
      </c>
      <c r="D2586" s="69" t="s">
        <v>8196</v>
      </c>
      <c r="E2586" s="84" t="s">
        <v>8172</v>
      </c>
    </row>
    <row r="2587" spans="1:5" ht="15" x14ac:dyDescent="0.2">
      <c r="A2587" s="71">
        <v>4070</v>
      </c>
      <c r="B2587" s="69" t="s">
        <v>8197</v>
      </c>
      <c r="C2587" s="69" t="s">
        <v>8198</v>
      </c>
      <c r="D2587" s="69" t="s">
        <v>8199</v>
      </c>
      <c r="E2587" s="84" t="s">
        <v>8172</v>
      </c>
    </row>
    <row r="2588" spans="1:5" ht="15" x14ac:dyDescent="0.2">
      <c r="A2588" s="71">
        <v>4071</v>
      </c>
      <c r="B2588" s="69" t="s">
        <v>8200</v>
      </c>
      <c r="C2588" s="69" t="s">
        <v>8201</v>
      </c>
      <c r="D2588" s="69" t="s">
        <v>8202</v>
      </c>
      <c r="E2588" s="84" t="s">
        <v>8172</v>
      </c>
    </row>
    <row r="2589" spans="1:5" ht="15" x14ac:dyDescent="0.2">
      <c r="A2589" s="71">
        <v>4072</v>
      </c>
      <c r="B2589" s="69" t="s">
        <v>8203</v>
      </c>
      <c r="C2589" s="69" t="s">
        <v>8204</v>
      </c>
      <c r="D2589" s="69" t="s">
        <v>8205</v>
      </c>
      <c r="E2589" s="84" t="s">
        <v>8172</v>
      </c>
    </row>
    <row r="2590" spans="1:5" ht="15" x14ac:dyDescent="0.2">
      <c r="A2590" s="71">
        <v>4073</v>
      </c>
      <c r="B2590" s="69" t="s">
        <v>8206</v>
      </c>
      <c r="C2590" s="69" t="s">
        <v>8207</v>
      </c>
      <c r="D2590" s="69" t="s">
        <v>8208</v>
      </c>
      <c r="E2590" s="84" t="s">
        <v>8172</v>
      </c>
    </row>
    <row r="2591" spans="1:5" ht="15" x14ac:dyDescent="0.2">
      <c r="A2591" s="71">
        <v>4074</v>
      </c>
      <c r="B2591" s="69" t="s">
        <v>8209</v>
      </c>
      <c r="C2591" s="69" t="s">
        <v>8210</v>
      </c>
      <c r="D2591" s="69" t="s">
        <v>8211</v>
      </c>
      <c r="E2591" s="84" t="s">
        <v>8172</v>
      </c>
    </row>
    <row r="2592" spans="1:5" ht="15" x14ac:dyDescent="0.2">
      <c r="A2592" s="71"/>
      <c r="B2592" s="69"/>
      <c r="C2592" s="69"/>
      <c r="D2592" s="69"/>
      <c r="E2592" s="84"/>
    </row>
    <row r="2593" spans="1:5" ht="15" x14ac:dyDescent="0.2">
      <c r="A2593" s="71">
        <v>4081</v>
      </c>
      <c r="B2593" s="69" t="s">
        <v>8212</v>
      </c>
      <c r="C2593" s="69" t="s">
        <v>8213</v>
      </c>
      <c r="D2593" s="69" t="s">
        <v>8214</v>
      </c>
      <c r="E2593" s="84" t="s">
        <v>8215</v>
      </c>
    </row>
    <row r="2594" spans="1:5" ht="15" x14ac:dyDescent="0.2">
      <c r="A2594" s="71">
        <v>4082</v>
      </c>
      <c r="B2594" s="69" t="s">
        <v>8216</v>
      </c>
      <c r="C2594" s="69" t="s">
        <v>8217</v>
      </c>
      <c r="D2594" s="69" t="s">
        <v>8218</v>
      </c>
      <c r="E2594" s="84" t="s">
        <v>8215</v>
      </c>
    </row>
    <row r="2595" spans="1:5" ht="15" x14ac:dyDescent="0.2">
      <c r="A2595" s="71">
        <v>4083</v>
      </c>
      <c r="B2595" s="69" t="s">
        <v>8219</v>
      </c>
      <c r="C2595" s="69" t="s">
        <v>8220</v>
      </c>
      <c r="D2595" s="69" t="s">
        <v>8221</v>
      </c>
      <c r="E2595" s="84" t="s">
        <v>8215</v>
      </c>
    </row>
    <row r="2596" spans="1:5" ht="15" x14ac:dyDescent="0.2">
      <c r="A2596" s="71">
        <v>4084</v>
      </c>
      <c r="B2596" s="69" t="s">
        <v>8222</v>
      </c>
      <c r="C2596" s="69" t="s">
        <v>8223</v>
      </c>
      <c r="D2596" s="69" t="s">
        <v>8224</v>
      </c>
      <c r="E2596" s="84" t="s">
        <v>8215</v>
      </c>
    </row>
    <row r="2597" spans="1:5" ht="15" x14ac:dyDescent="0.2">
      <c r="A2597" s="71">
        <v>4085</v>
      </c>
      <c r="B2597" s="69" t="s">
        <v>8225</v>
      </c>
      <c r="C2597" s="69" t="s">
        <v>8226</v>
      </c>
      <c r="D2597" s="69" t="s">
        <v>8227</v>
      </c>
      <c r="E2597" s="84" t="s">
        <v>8215</v>
      </c>
    </row>
    <row r="2598" spans="1:5" ht="15" x14ac:dyDescent="0.2">
      <c r="A2598" s="71">
        <v>4086</v>
      </c>
      <c r="B2598" s="69" t="s">
        <v>8228</v>
      </c>
      <c r="C2598" s="69" t="s">
        <v>8229</v>
      </c>
      <c r="D2598" s="69" t="s">
        <v>8230</v>
      </c>
      <c r="E2598" s="84" t="s">
        <v>8215</v>
      </c>
    </row>
    <row r="2599" spans="1:5" ht="15" x14ac:dyDescent="0.2">
      <c r="A2599" s="71">
        <v>4087</v>
      </c>
      <c r="B2599" s="69" t="s">
        <v>8231</v>
      </c>
      <c r="C2599" s="69" t="s">
        <v>8232</v>
      </c>
      <c r="D2599" s="69" t="s">
        <v>8233</v>
      </c>
      <c r="E2599" s="84" t="s">
        <v>8215</v>
      </c>
    </row>
    <row r="2600" spans="1:5" ht="15" x14ac:dyDescent="0.2">
      <c r="A2600" s="71">
        <v>4088</v>
      </c>
      <c r="B2600" s="69" t="s">
        <v>8234</v>
      </c>
      <c r="C2600" s="69" t="s">
        <v>8235</v>
      </c>
      <c r="D2600" s="69" t="s">
        <v>8236</v>
      </c>
      <c r="E2600" s="84" t="s">
        <v>8215</v>
      </c>
    </row>
    <row r="2601" spans="1:5" ht="15" x14ac:dyDescent="0.2">
      <c r="A2601" s="71">
        <v>4089</v>
      </c>
      <c r="B2601" s="69" t="s">
        <v>8237</v>
      </c>
      <c r="C2601" s="69" t="s">
        <v>8238</v>
      </c>
      <c r="D2601" s="69" t="s">
        <v>8239</v>
      </c>
      <c r="E2601" s="84" t="s">
        <v>8215</v>
      </c>
    </row>
    <row r="2602" spans="1:5" ht="15" x14ac:dyDescent="0.2">
      <c r="A2602" s="71">
        <v>4090</v>
      </c>
      <c r="B2602" s="69" t="s">
        <v>8240</v>
      </c>
      <c r="C2602" s="69" t="s">
        <v>8241</v>
      </c>
      <c r="D2602" s="69" t="s">
        <v>8242</v>
      </c>
      <c r="E2602" s="84" t="s">
        <v>8215</v>
      </c>
    </row>
    <row r="2603" spans="1:5" ht="15" x14ac:dyDescent="0.2">
      <c r="A2603" s="71">
        <v>4091</v>
      </c>
      <c r="B2603" s="69" t="s">
        <v>8243</v>
      </c>
      <c r="C2603" s="69" t="s">
        <v>8244</v>
      </c>
      <c r="D2603" s="69" t="s">
        <v>8245</v>
      </c>
      <c r="E2603" s="84" t="s">
        <v>8215</v>
      </c>
    </row>
    <row r="2604" spans="1:5" ht="15" x14ac:dyDescent="0.2">
      <c r="A2604" s="71"/>
      <c r="B2604" s="69"/>
      <c r="C2604" s="69"/>
      <c r="D2604" s="69"/>
      <c r="E2604" s="84"/>
    </row>
    <row r="2605" spans="1:5" ht="15" x14ac:dyDescent="0.2">
      <c r="A2605" s="71">
        <v>4101</v>
      </c>
      <c r="B2605" s="69" t="s">
        <v>8246</v>
      </c>
      <c r="C2605" s="69" t="s">
        <v>8247</v>
      </c>
      <c r="D2605" s="69" t="s">
        <v>8248</v>
      </c>
      <c r="E2605" s="84" t="s">
        <v>8249</v>
      </c>
    </row>
    <row r="2606" spans="1:5" ht="15" x14ac:dyDescent="0.2">
      <c r="A2606" s="71">
        <v>4102</v>
      </c>
      <c r="B2606" s="69" t="s">
        <v>8250</v>
      </c>
      <c r="C2606" s="69" t="s">
        <v>8251</v>
      </c>
      <c r="D2606" s="69" t="s">
        <v>8252</v>
      </c>
      <c r="E2606" s="84" t="s">
        <v>8253</v>
      </c>
    </row>
    <row r="2607" spans="1:5" ht="15" x14ac:dyDescent="0.2">
      <c r="A2607" s="71">
        <v>4103</v>
      </c>
      <c r="B2607" s="69" t="s">
        <v>8254</v>
      </c>
      <c r="C2607" s="69" t="s">
        <v>8255</v>
      </c>
      <c r="D2607" s="69" t="s">
        <v>8256</v>
      </c>
      <c r="E2607" s="84" t="s">
        <v>8257</v>
      </c>
    </row>
    <row r="2608" spans="1:5" ht="15" x14ac:dyDescent="0.2">
      <c r="A2608" s="71">
        <v>4104</v>
      </c>
      <c r="B2608" s="69" t="s">
        <v>8258</v>
      </c>
      <c r="C2608" s="69" t="s">
        <v>8259</v>
      </c>
      <c r="D2608" s="69" t="s">
        <v>8260</v>
      </c>
      <c r="E2608" s="84" t="s">
        <v>8261</v>
      </c>
    </row>
    <row r="2609" spans="1:5" ht="15" x14ac:dyDescent="0.2">
      <c r="A2609" s="71">
        <v>4105</v>
      </c>
      <c r="B2609" s="69" t="s">
        <v>8262</v>
      </c>
      <c r="C2609" s="69" t="s">
        <v>8263</v>
      </c>
      <c r="D2609" s="69" t="s">
        <v>8264</v>
      </c>
      <c r="E2609" s="84" t="s">
        <v>8265</v>
      </c>
    </row>
    <row r="2610" spans="1:5" ht="15" x14ac:dyDescent="0.2">
      <c r="A2610" s="71">
        <v>4111</v>
      </c>
      <c r="B2610" s="69" t="s">
        <v>8266</v>
      </c>
      <c r="C2610" s="69" t="s">
        <v>8267</v>
      </c>
      <c r="D2610" s="69" t="s">
        <v>8268</v>
      </c>
      <c r="E2610" s="84" t="s">
        <v>8269</v>
      </c>
    </row>
    <row r="2611" spans="1:5" ht="15" x14ac:dyDescent="0.2">
      <c r="A2611" s="71">
        <v>4112</v>
      </c>
      <c r="B2611" s="69" t="s">
        <v>8270</v>
      </c>
      <c r="C2611" s="69" t="s">
        <v>8271</v>
      </c>
      <c r="D2611" s="69" t="s">
        <v>8272</v>
      </c>
      <c r="E2611" s="84" t="s">
        <v>8269</v>
      </c>
    </row>
    <row r="2612" spans="1:5" ht="15" x14ac:dyDescent="0.2">
      <c r="A2612" s="71">
        <v>4113</v>
      </c>
      <c r="B2612" s="69" t="s">
        <v>8273</v>
      </c>
      <c r="C2612" s="69" t="s">
        <v>8274</v>
      </c>
      <c r="D2612" s="69" t="s">
        <v>8275</v>
      </c>
      <c r="E2612" s="84" t="s">
        <v>8276</v>
      </c>
    </row>
    <row r="2613" spans="1:5" ht="15" x14ac:dyDescent="0.2">
      <c r="A2613" s="71">
        <v>4114</v>
      </c>
      <c r="B2613" s="69" t="s">
        <v>8277</v>
      </c>
      <c r="C2613" s="69" t="s">
        <v>8278</v>
      </c>
      <c r="D2613" s="69" t="s">
        <v>8279</v>
      </c>
      <c r="E2613" s="84" t="s">
        <v>8269</v>
      </c>
    </row>
    <row r="2614" spans="1:5" ht="15" x14ac:dyDescent="0.2">
      <c r="A2614" s="71">
        <v>4115</v>
      </c>
      <c r="B2614" s="69" t="s">
        <v>8280</v>
      </c>
      <c r="C2614" s="69" t="s">
        <v>8281</v>
      </c>
      <c r="D2614" s="69" t="s">
        <v>8282</v>
      </c>
      <c r="E2614" s="84" t="s">
        <v>8269</v>
      </c>
    </row>
    <row r="2615" spans="1:5" ht="15" x14ac:dyDescent="0.2">
      <c r="A2615" s="71">
        <v>4116</v>
      </c>
      <c r="B2615" s="69" t="s">
        <v>8283</v>
      </c>
      <c r="C2615" s="69" t="s">
        <v>8284</v>
      </c>
      <c r="D2615" s="69" t="s">
        <v>8285</v>
      </c>
      <c r="E2615" s="84" t="s">
        <v>8269</v>
      </c>
    </row>
    <row r="2616" spans="1:5" ht="15" x14ac:dyDescent="0.2">
      <c r="A2616" s="71">
        <v>4117</v>
      </c>
      <c r="B2616" s="69" t="s">
        <v>8286</v>
      </c>
      <c r="C2616" s="69" t="s">
        <v>8287</v>
      </c>
      <c r="D2616" s="69" t="s">
        <v>8288</v>
      </c>
      <c r="E2616" s="84" t="s">
        <v>8269</v>
      </c>
    </row>
    <row r="2617" spans="1:5" ht="15" x14ac:dyDescent="0.2">
      <c r="A2617" s="71">
        <v>4118</v>
      </c>
      <c r="B2617" s="69" t="s">
        <v>8289</v>
      </c>
      <c r="C2617" s="69" t="s">
        <v>8290</v>
      </c>
      <c r="D2617" s="69" t="s">
        <v>8291</v>
      </c>
      <c r="E2617" s="84" t="s">
        <v>8269</v>
      </c>
    </row>
    <row r="2618" spans="1:5" ht="15" x14ac:dyDescent="0.2">
      <c r="A2618" s="71">
        <v>4119</v>
      </c>
      <c r="B2618" s="69" t="s">
        <v>8292</v>
      </c>
      <c r="C2618" s="69" t="s">
        <v>8293</v>
      </c>
      <c r="D2618" s="69" t="s">
        <v>8294</v>
      </c>
      <c r="E2618" s="84" t="s">
        <v>8269</v>
      </c>
    </row>
    <row r="2619" spans="1:5" ht="15" x14ac:dyDescent="0.2">
      <c r="A2619" s="71">
        <v>4120</v>
      </c>
      <c r="B2619" s="69" t="s">
        <v>8295</v>
      </c>
      <c r="C2619" s="69" t="s">
        <v>8296</v>
      </c>
      <c r="D2619" s="69" t="s">
        <v>8297</v>
      </c>
      <c r="E2619" s="84" t="s">
        <v>8269</v>
      </c>
    </row>
    <row r="2620" spans="1:5" ht="15" x14ac:dyDescent="0.2">
      <c r="A2620" s="71">
        <v>4121</v>
      </c>
      <c r="B2620" s="69" t="s">
        <v>8298</v>
      </c>
      <c r="C2620" s="69" t="s">
        <v>8299</v>
      </c>
      <c r="D2620" s="69" t="s">
        <v>8300</v>
      </c>
      <c r="E2620" s="84" t="s">
        <v>8269</v>
      </c>
    </row>
    <row r="2621" spans="1:5" ht="15" x14ac:dyDescent="0.2">
      <c r="A2621" s="71">
        <v>4122</v>
      </c>
      <c r="B2621" s="69" t="s">
        <v>8301</v>
      </c>
      <c r="C2621" s="69" t="s">
        <v>8302</v>
      </c>
      <c r="D2621" s="69" t="s">
        <v>8303</v>
      </c>
      <c r="E2621" s="84" t="s">
        <v>8269</v>
      </c>
    </row>
    <row r="2622" spans="1:5" ht="15" x14ac:dyDescent="0.2">
      <c r="A2622" s="71">
        <v>4123</v>
      </c>
      <c r="B2622" s="69" t="s">
        <v>8304</v>
      </c>
      <c r="C2622" s="69" t="s">
        <v>8305</v>
      </c>
      <c r="D2622" s="69" t="s">
        <v>8306</v>
      </c>
      <c r="E2622" s="84" t="s">
        <v>8269</v>
      </c>
    </row>
    <row r="2623" spans="1:5" ht="15" x14ac:dyDescent="0.2">
      <c r="A2623" s="71">
        <v>4131</v>
      </c>
      <c r="B2623" s="69" t="s">
        <v>8307</v>
      </c>
      <c r="C2623" s="69" t="s">
        <v>8308</v>
      </c>
      <c r="D2623" s="69" t="s">
        <v>8309</v>
      </c>
      <c r="E2623" s="84" t="s">
        <v>8310</v>
      </c>
    </row>
    <row r="2624" spans="1:5" ht="15" x14ac:dyDescent="0.2">
      <c r="A2624" s="71">
        <v>4141</v>
      </c>
      <c r="B2624" s="69" t="s">
        <v>8311</v>
      </c>
      <c r="C2624" s="69" t="s">
        <v>8312</v>
      </c>
      <c r="D2624" s="69" t="s">
        <v>8313</v>
      </c>
      <c r="E2624" s="84" t="s">
        <v>8314</v>
      </c>
    </row>
    <row r="2625" spans="1:5" ht="15" x14ac:dyDescent="0.2">
      <c r="A2625" s="71">
        <v>4142</v>
      </c>
      <c r="B2625" s="69" t="s">
        <v>8315</v>
      </c>
      <c r="C2625" s="69" t="s">
        <v>8316</v>
      </c>
      <c r="D2625" s="69" t="s">
        <v>8317</v>
      </c>
      <c r="E2625" s="84" t="s">
        <v>8314</v>
      </c>
    </row>
    <row r="2626" spans="1:5" ht="15" x14ac:dyDescent="0.2">
      <c r="A2626" s="71">
        <v>4143</v>
      </c>
      <c r="B2626" s="69" t="s">
        <v>8318</v>
      </c>
      <c r="C2626" s="69" t="s">
        <v>8319</v>
      </c>
      <c r="D2626" s="69" t="s">
        <v>8320</v>
      </c>
      <c r="E2626" s="84" t="s">
        <v>8314</v>
      </c>
    </row>
    <row r="2627" spans="1:5" ht="15" x14ac:dyDescent="0.2">
      <c r="A2627" s="71">
        <v>4144</v>
      </c>
      <c r="B2627" s="69" t="s">
        <v>8321</v>
      </c>
      <c r="C2627" s="69" t="s">
        <v>8322</v>
      </c>
      <c r="D2627" s="69" t="s">
        <v>8323</v>
      </c>
      <c r="E2627" s="84" t="s">
        <v>8314</v>
      </c>
    </row>
    <row r="2628" spans="1:5" ht="15" x14ac:dyDescent="0.2">
      <c r="A2628" s="71">
        <v>4145</v>
      </c>
      <c r="B2628" s="69" t="s">
        <v>8324</v>
      </c>
      <c r="C2628" s="69" t="s">
        <v>8325</v>
      </c>
      <c r="D2628" s="69" t="s">
        <v>8326</v>
      </c>
      <c r="E2628" s="84" t="s">
        <v>8314</v>
      </c>
    </row>
    <row r="2629" spans="1:5" ht="15" x14ac:dyDescent="0.2">
      <c r="A2629" s="71">
        <v>4146</v>
      </c>
      <c r="B2629" s="69" t="s">
        <v>8327</v>
      </c>
      <c r="C2629" s="69" t="s">
        <v>8328</v>
      </c>
      <c r="D2629" s="69" t="s">
        <v>8329</v>
      </c>
      <c r="E2629" s="84" t="s">
        <v>8314</v>
      </c>
    </row>
    <row r="2630" spans="1:5" ht="15" x14ac:dyDescent="0.2">
      <c r="A2630" s="71">
        <v>4147</v>
      </c>
      <c r="B2630" s="69" t="s">
        <v>8330</v>
      </c>
      <c r="C2630" s="69" t="s">
        <v>8331</v>
      </c>
      <c r="D2630" s="69" t="s">
        <v>8332</v>
      </c>
      <c r="E2630" s="84" t="s">
        <v>8314</v>
      </c>
    </row>
    <row r="2631" spans="1:5" ht="15" x14ac:dyDescent="0.2">
      <c r="A2631" s="71">
        <v>4148</v>
      </c>
      <c r="B2631" s="69" t="s">
        <v>8333</v>
      </c>
      <c r="C2631" s="69" t="s">
        <v>8334</v>
      </c>
      <c r="D2631" s="69" t="s">
        <v>8335</v>
      </c>
      <c r="E2631" s="84" t="s">
        <v>8314</v>
      </c>
    </row>
    <row r="2632" spans="1:5" ht="15" x14ac:dyDescent="0.2">
      <c r="A2632" s="71">
        <v>4149</v>
      </c>
      <c r="B2632" s="69" t="s">
        <v>8336</v>
      </c>
      <c r="C2632" s="69" t="s">
        <v>8337</v>
      </c>
      <c r="D2632" s="69" t="s">
        <v>8338</v>
      </c>
      <c r="E2632" s="84" t="s">
        <v>8314</v>
      </c>
    </row>
    <row r="2633" spans="1:5" ht="15" x14ac:dyDescent="0.2">
      <c r="A2633" s="71">
        <v>4150</v>
      </c>
      <c r="B2633" s="69" t="s">
        <v>8339</v>
      </c>
      <c r="C2633" s="69" t="s">
        <v>8340</v>
      </c>
      <c r="D2633" s="69" t="s">
        <v>8341</v>
      </c>
      <c r="E2633" s="84" t="s">
        <v>8314</v>
      </c>
    </row>
    <row r="2634" spans="1:5" ht="15" x14ac:dyDescent="0.2">
      <c r="A2634" s="71">
        <v>4161</v>
      </c>
      <c r="B2634" s="69" t="s">
        <v>8342</v>
      </c>
      <c r="C2634" s="69" t="s">
        <v>8343</v>
      </c>
      <c r="D2634" s="69" t="s">
        <v>8344</v>
      </c>
      <c r="E2634" s="84" t="s">
        <v>8345</v>
      </c>
    </row>
    <row r="2635" spans="1:5" ht="15" x14ac:dyDescent="0.2">
      <c r="A2635" s="71">
        <v>4162</v>
      </c>
      <c r="B2635" s="69" t="s">
        <v>8346</v>
      </c>
      <c r="C2635" s="69" t="s">
        <v>8347</v>
      </c>
      <c r="D2635" s="69" t="s">
        <v>8348</v>
      </c>
      <c r="E2635" s="84" t="s">
        <v>8349</v>
      </c>
    </row>
    <row r="2636" spans="1:5" ht="15" x14ac:dyDescent="0.2">
      <c r="A2636" s="71"/>
      <c r="B2636" s="69"/>
      <c r="C2636" s="69"/>
      <c r="D2636" s="69"/>
      <c r="E2636" s="84"/>
    </row>
    <row r="2637" spans="1:5" ht="15" x14ac:dyDescent="0.2">
      <c r="A2637" s="71"/>
      <c r="B2637" s="69"/>
      <c r="C2637" s="69"/>
      <c r="D2637" s="69"/>
      <c r="E2637" s="84"/>
    </row>
    <row r="2638" spans="1:5" ht="15" x14ac:dyDescent="0.2">
      <c r="A2638" s="71">
        <v>4201</v>
      </c>
      <c r="B2638" s="69" t="s">
        <v>8350</v>
      </c>
      <c r="C2638" s="69" t="s">
        <v>8351</v>
      </c>
      <c r="D2638" s="69" t="s">
        <v>8352</v>
      </c>
      <c r="E2638" s="84" t="s">
        <v>8353</v>
      </c>
    </row>
    <row r="2639" spans="1:5" ht="15" x14ac:dyDescent="0.2">
      <c r="A2639" s="71">
        <v>4202</v>
      </c>
      <c r="B2639" s="69" t="s">
        <v>8354</v>
      </c>
      <c r="C2639" s="69" t="s">
        <v>8355</v>
      </c>
      <c r="D2639" s="69" t="s">
        <v>8356</v>
      </c>
      <c r="E2639" s="84" t="s">
        <v>8353</v>
      </c>
    </row>
    <row r="2640" spans="1:5" ht="15" x14ac:dyDescent="0.2">
      <c r="A2640" s="71">
        <v>4203</v>
      </c>
      <c r="B2640" s="69" t="s">
        <v>8357</v>
      </c>
      <c r="C2640" s="69" t="s">
        <v>8358</v>
      </c>
      <c r="D2640" s="69" t="s">
        <v>8359</v>
      </c>
      <c r="E2640" s="84" t="s">
        <v>8353</v>
      </c>
    </row>
    <row r="2641" spans="1:5" ht="15" x14ac:dyDescent="0.2">
      <c r="A2641" s="71">
        <v>4204</v>
      </c>
      <c r="B2641" s="69" t="s">
        <v>8360</v>
      </c>
      <c r="C2641" s="69" t="s">
        <v>8361</v>
      </c>
      <c r="D2641" s="69" t="s">
        <v>8362</v>
      </c>
      <c r="E2641" s="84" t="s">
        <v>8353</v>
      </c>
    </row>
    <row r="2642" spans="1:5" ht="15" x14ac:dyDescent="0.2">
      <c r="A2642" s="71">
        <v>4205</v>
      </c>
      <c r="B2642" s="69" t="s">
        <v>8363</v>
      </c>
      <c r="C2642" s="69" t="s">
        <v>8364</v>
      </c>
      <c r="D2642" s="69" t="s">
        <v>8365</v>
      </c>
      <c r="E2642" s="84" t="s">
        <v>8353</v>
      </c>
    </row>
    <row r="2643" spans="1:5" ht="15" x14ac:dyDescent="0.2">
      <c r="A2643" s="71">
        <v>4206</v>
      </c>
      <c r="B2643" s="69" t="s">
        <v>8366</v>
      </c>
      <c r="C2643" s="69" t="s">
        <v>8367</v>
      </c>
      <c r="D2643" s="69" t="s">
        <v>8368</v>
      </c>
      <c r="E2643" s="84" t="s">
        <v>8353</v>
      </c>
    </row>
    <row r="2644" spans="1:5" ht="15" x14ac:dyDescent="0.2">
      <c r="A2644" s="71">
        <v>4207</v>
      </c>
      <c r="B2644" s="69" t="s">
        <v>8369</v>
      </c>
      <c r="C2644" s="69" t="s">
        <v>8370</v>
      </c>
      <c r="D2644" s="69" t="s">
        <v>8371</v>
      </c>
      <c r="E2644" s="84" t="s">
        <v>8353</v>
      </c>
    </row>
    <row r="2645" spans="1:5" ht="15" x14ac:dyDescent="0.2">
      <c r="A2645" s="71">
        <v>4208</v>
      </c>
      <c r="B2645" s="69" t="s">
        <v>8372</v>
      </c>
      <c r="C2645" s="69" t="s">
        <v>8373</v>
      </c>
      <c r="D2645" s="69" t="s">
        <v>8374</v>
      </c>
      <c r="E2645" s="84" t="s">
        <v>8353</v>
      </c>
    </row>
    <row r="2646" spans="1:5" ht="15" x14ac:dyDescent="0.2">
      <c r="A2646" s="71">
        <v>4209</v>
      </c>
      <c r="B2646" s="69" t="s">
        <v>8375</v>
      </c>
      <c r="C2646" s="69" t="s">
        <v>8376</v>
      </c>
      <c r="D2646" s="69" t="s">
        <v>8377</v>
      </c>
      <c r="E2646" s="84" t="s">
        <v>8353</v>
      </c>
    </row>
    <row r="2647" spans="1:5" ht="15" x14ac:dyDescent="0.2">
      <c r="A2647" s="71">
        <v>4210</v>
      </c>
      <c r="B2647" s="69" t="s">
        <v>8378</v>
      </c>
      <c r="C2647" s="69" t="s">
        <v>8379</v>
      </c>
      <c r="D2647" s="69" t="s">
        <v>8380</v>
      </c>
      <c r="E2647" s="84" t="s">
        <v>8353</v>
      </c>
    </row>
    <row r="2648" spans="1:5" ht="15" x14ac:dyDescent="0.2">
      <c r="A2648" s="71">
        <v>4211</v>
      </c>
      <c r="B2648" s="69" t="s">
        <v>8381</v>
      </c>
      <c r="C2648" s="69" t="s">
        <v>8382</v>
      </c>
      <c r="D2648" s="69" t="s">
        <v>8383</v>
      </c>
      <c r="E2648" s="84" t="s">
        <v>8353</v>
      </c>
    </row>
    <row r="2649" spans="1:5" ht="15" x14ac:dyDescent="0.2">
      <c r="A2649" s="71">
        <v>4212</v>
      </c>
      <c r="B2649" s="69" t="s">
        <v>8384</v>
      </c>
      <c r="C2649" s="69" t="s">
        <v>8385</v>
      </c>
      <c r="D2649" s="69" t="s">
        <v>8386</v>
      </c>
      <c r="E2649" s="84" t="s">
        <v>8353</v>
      </c>
    </row>
    <row r="2650" spans="1:5" ht="15" x14ac:dyDescent="0.2">
      <c r="A2650" s="71">
        <v>4213</v>
      </c>
      <c r="B2650" s="69" t="s">
        <v>8387</v>
      </c>
      <c r="C2650" s="69" t="s">
        <v>8388</v>
      </c>
      <c r="D2650" s="69" t="s">
        <v>8389</v>
      </c>
      <c r="E2650" s="84" t="s">
        <v>8353</v>
      </c>
    </row>
    <row r="2651" spans="1:5" ht="15" x14ac:dyDescent="0.2">
      <c r="A2651" s="71">
        <v>4214</v>
      </c>
      <c r="B2651" s="69" t="s">
        <v>8390</v>
      </c>
      <c r="C2651" s="69" t="s">
        <v>8391</v>
      </c>
      <c r="D2651" s="69" t="s">
        <v>8392</v>
      </c>
      <c r="E2651" s="84" t="s">
        <v>8353</v>
      </c>
    </row>
    <row r="2652" spans="1:5" ht="15" x14ac:dyDescent="0.2">
      <c r="A2652" s="71">
        <v>4215</v>
      </c>
      <c r="B2652" s="69" t="s">
        <v>8393</v>
      </c>
      <c r="C2652" s="69" t="s">
        <v>8394</v>
      </c>
      <c r="D2652" s="69" t="s">
        <v>8395</v>
      </c>
      <c r="E2652" s="84" t="s">
        <v>8353</v>
      </c>
    </row>
    <row r="2653" spans="1:5" ht="15" x14ac:dyDescent="0.2">
      <c r="A2653" s="71">
        <v>4216</v>
      </c>
      <c r="B2653" s="69" t="s">
        <v>8396</v>
      </c>
      <c r="C2653" s="69" t="s">
        <v>8397</v>
      </c>
      <c r="D2653" s="69" t="s">
        <v>8398</v>
      </c>
      <c r="E2653" s="84" t="s">
        <v>8353</v>
      </c>
    </row>
    <row r="2654" spans="1:5" ht="15" x14ac:dyDescent="0.2">
      <c r="A2654" s="71">
        <v>4217</v>
      </c>
      <c r="B2654" s="69" t="s">
        <v>8399</v>
      </c>
      <c r="C2654" s="69" t="s">
        <v>8400</v>
      </c>
      <c r="D2654" s="69" t="s">
        <v>8401</v>
      </c>
      <c r="E2654" s="84" t="s">
        <v>8353</v>
      </c>
    </row>
    <row r="2655" spans="1:5" ht="15" x14ac:dyDescent="0.2">
      <c r="A2655" s="71">
        <v>4218</v>
      </c>
      <c r="B2655" s="69" t="s">
        <v>8402</v>
      </c>
      <c r="C2655" s="69" t="s">
        <v>8403</v>
      </c>
      <c r="D2655" s="69" t="s">
        <v>8404</v>
      </c>
      <c r="E2655" s="84" t="s">
        <v>8353</v>
      </c>
    </row>
    <row r="2656" spans="1:5" ht="15" x14ac:dyDescent="0.2">
      <c r="A2656" s="71">
        <v>4219</v>
      </c>
      <c r="B2656" s="69" t="s">
        <v>8405</v>
      </c>
      <c r="C2656" s="69" t="s">
        <v>8406</v>
      </c>
      <c r="D2656" s="69" t="s">
        <v>8407</v>
      </c>
      <c r="E2656" s="84" t="s">
        <v>8353</v>
      </c>
    </row>
    <row r="2657" spans="1:5" ht="15" x14ac:dyDescent="0.2">
      <c r="A2657" s="71">
        <v>4220</v>
      </c>
      <c r="B2657" s="69" t="s">
        <v>8408</v>
      </c>
      <c r="C2657" s="69" t="s">
        <v>8409</v>
      </c>
      <c r="D2657" s="69" t="s">
        <v>8410</v>
      </c>
      <c r="E2657" s="84" t="s">
        <v>8353</v>
      </c>
    </row>
    <row r="2658" spans="1:5" ht="15" x14ac:dyDescent="0.2">
      <c r="A2658" s="71">
        <v>4221</v>
      </c>
      <c r="B2658" s="69" t="s">
        <v>8411</v>
      </c>
      <c r="C2658" s="69" t="s">
        <v>8412</v>
      </c>
      <c r="D2658" s="69" t="s">
        <v>8413</v>
      </c>
      <c r="E2658" s="84" t="s">
        <v>8353</v>
      </c>
    </row>
    <row r="2659" spans="1:5" ht="15" x14ac:dyDescent="0.2">
      <c r="A2659" s="71">
        <v>4222</v>
      </c>
      <c r="B2659" s="69" t="s">
        <v>8414</v>
      </c>
      <c r="C2659" s="69" t="s">
        <v>8415</v>
      </c>
      <c r="D2659" s="69" t="s">
        <v>8416</v>
      </c>
      <c r="E2659" s="84" t="s">
        <v>8353</v>
      </c>
    </row>
    <row r="2660" spans="1:5" ht="15" x14ac:dyDescent="0.2">
      <c r="A2660" s="71">
        <v>4223</v>
      </c>
      <c r="B2660" s="69" t="s">
        <v>8417</v>
      </c>
      <c r="C2660" s="69" t="s">
        <v>8418</v>
      </c>
      <c r="D2660" s="69" t="s">
        <v>8419</v>
      </c>
      <c r="E2660" s="84" t="s">
        <v>8353</v>
      </c>
    </row>
    <row r="2661" spans="1:5" ht="15" x14ac:dyDescent="0.2">
      <c r="A2661" s="71"/>
      <c r="B2661" s="69"/>
      <c r="C2661" s="69"/>
      <c r="D2661" s="69"/>
      <c r="E2661" s="84"/>
    </row>
    <row r="2662" spans="1:5" ht="15" x14ac:dyDescent="0.2">
      <c r="A2662" s="71">
        <v>4231</v>
      </c>
      <c r="B2662" s="69" t="s">
        <v>8420</v>
      </c>
      <c r="C2662" s="69" t="s">
        <v>8421</v>
      </c>
      <c r="D2662" s="69" t="s">
        <v>8422</v>
      </c>
      <c r="E2662" s="84" t="s">
        <v>8423</v>
      </c>
    </row>
    <row r="2663" spans="1:5" ht="15" x14ac:dyDescent="0.2">
      <c r="A2663" s="71">
        <v>4232</v>
      </c>
      <c r="B2663" s="69" t="s">
        <v>8424</v>
      </c>
      <c r="C2663" s="69" t="s">
        <v>8425</v>
      </c>
      <c r="D2663" s="69" t="s">
        <v>8426</v>
      </c>
      <c r="E2663" s="84" t="s">
        <v>8423</v>
      </c>
    </row>
    <row r="2664" spans="1:5" ht="15" x14ac:dyDescent="0.2">
      <c r="A2664" s="71">
        <v>4233</v>
      </c>
      <c r="B2664" s="69" t="s">
        <v>8427</v>
      </c>
      <c r="C2664" s="69" t="s">
        <v>8428</v>
      </c>
      <c r="D2664" s="69" t="s">
        <v>8429</v>
      </c>
      <c r="E2664" s="84" t="s">
        <v>8423</v>
      </c>
    </row>
    <row r="2665" spans="1:5" ht="15" x14ac:dyDescent="0.2">
      <c r="A2665" s="71">
        <v>4234</v>
      </c>
      <c r="B2665" s="69" t="s">
        <v>8430</v>
      </c>
      <c r="C2665" s="69" t="s">
        <v>8431</v>
      </c>
      <c r="D2665" s="69" t="s">
        <v>8432</v>
      </c>
      <c r="E2665" s="84" t="s">
        <v>8423</v>
      </c>
    </row>
    <row r="2666" spans="1:5" ht="15" x14ac:dyDescent="0.2">
      <c r="A2666" s="71">
        <v>4235</v>
      </c>
      <c r="B2666" s="69" t="s">
        <v>8433</v>
      </c>
      <c r="C2666" s="69" t="s">
        <v>8434</v>
      </c>
      <c r="D2666" s="69" t="s">
        <v>8435</v>
      </c>
      <c r="E2666" s="84" t="s">
        <v>8423</v>
      </c>
    </row>
    <row r="2667" spans="1:5" ht="15" x14ac:dyDescent="0.2">
      <c r="A2667" s="71">
        <v>4236</v>
      </c>
      <c r="B2667" s="69" t="s">
        <v>8436</v>
      </c>
      <c r="C2667" s="69" t="s">
        <v>8437</v>
      </c>
      <c r="D2667" s="69" t="s">
        <v>8438</v>
      </c>
      <c r="E2667" s="84" t="s">
        <v>8439</v>
      </c>
    </row>
    <row r="2668" spans="1:5" ht="15" x14ac:dyDescent="0.2">
      <c r="A2668" s="71">
        <v>4237</v>
      </c>
      <c r="B2668" s="69" t="s">
        <v>8440</v>
      </c>
      <c r="C2668" s="69" t="s">
        <v>8441</v>
      </c>
      <c r="D2668" s="69" t="s">
        <v>8442</v>
      </c>
      <c r="E2668" s="84" t="s">
        <v>8439</v>
      </c>
    </row>
    <row r="2669" spans="1:5" ht="15" x14ac:dyDescent="0.2">
      <c r="A2669" s="71">
        <v>4238</v>
      </c>
      <c r="B2669" s="69" t="s">
        <v>8443</v>
      </c>
      <c r="C2669" s="69" t="s">
        <v>8444</v>
      </c>
      <c r="D2669" s="69" t="s">
        <v>8445</v>
      </c>
      <c r="E2669" s="84" t="s">
        <v>8439</v>
      </c>
    </row>
    <row r="2670" spans="1:5" ht="15" x14ac:dyDescent="0.2">
      <c r="A2670" s="71">
        <v>4239</v>
      </c>
      <c r="B2670" s="69" t="s">
        <v>8446</v>
      </c>
      <c r="C2670" s="69" t="s">
        <v>8447</v>
      </c>
      <c r="D2670" s="69" t="s">
        <v>8448</v>
      </c>
      <c r="E2670" s="84" t="s">
        <v>8439</v>
      </c>
    </row>
    <row r="2671" spans="1:5" ht="15" x14ac:dyDescent="0.2">
      <c r="A2671" s="71">
        <v>4240</v>
      </c>
      <c r="B2671" s="69" t="s">
        <v>8449</v>
      </c>
      <c r="C2671" s="69" t="s">
        <v>8450</v>
      </c>
      <c r="D2671" s="69" t="s">
        <v>8451</v>
      </c>
      <c r="E2671" s="84" t="s">
        <v>8439</v>
      </c>
    </row>
    <row r="2672" spans="1:5" ht="15" x14ac:dyDescent="0.2">
      <c r="A2672" s="71">
        <v>4241</v>
      </c>
      <c r="B2672" s="69" t="s">
        <v>8452</v>
      </c>
      <c r="C2672" s="69" t="s">
        <v>8453</v>
      </c>
      <c r="D2672" s="69" t="s">
        <v>8454</v>
      </c>
      <c r="E2672" s="84" t="s">
        <v>8439</v>
      </c>
    </row>
    <row r="2673" spans="1:5" ht="15" x14ac:dyDescent="0.2">
      <c r="A2673" s="71"/>
      <c r="B2673" s="69"/>
      <c r="C2673" s="69"/>
      <c r="D2673" s="69"/>
      <c r="E2673" s="84"/>
    </row>
    <row r="2674" spans="1:5" ht="15" x14ac:dyDescent="0.2">
      <c r="A2674" s="71">
        <v>4251</v>
      </c>
      <c r="B2674" s="69" t="s">
        <v>8455</v>
      </c>
      <c r="C2674" s="69" t="s">
        <v>8456</v>
      </c>
      <c r="D2674" s="69" t="s">
        <v>8457</v>
      </c>
      <c r="E2674" s="84" t="s">
        <v>8458</v>
      </c>
    </row>
    <row r="2675" spans="1:5" ht="15" x14ac:dyDescent="0.2">
      <c r="A2675" s="71">
        <v>4252</v>
      </c>
      <c r="B2675" s="69" t="s">
        <v>8459</v>
      </c>
      <c r="C2675" s="69" t="s">
        <v>8460</v>
      </c>
      <c r="D2675" s="69" t="s">
        <v>8461</v>
      </c>
      <c r="E2675" s="84" t="s">
        <v>8462</v>
      </c>
    </row>
    <row r="2676" spans="1:5" ht="15" x14ac:dyDescent="0.2">
      <c r="A2676" s="71">
        <v>4253</v>
      </c>
      <c r="B2676" s="69" t="s">
        <v>8463</v>
      </c>
      <c r="C2676" s="69" t="s">
        <v>8464</v>
      </c>
      <c r="D2676" s="69" t="s">
        <v>8465</v>
      </c>
      <c r="E2676" s="84" t="s">
        <v>8466</v>
      </c>
    </row>
    <row r="2677" spans="1:5" ht="15" x14ac:dyDescent="0.2">
      <c r="A2677" s="71">
        <v>4254</v>
      </c>
      <c r="B2677" s="69" t="s">
        <v>8467</v>
      </c>
      <c r="C2677" s="69" t="s">
        <v>8468</v>
      </c>
      <c r="D2677" s="69" t="s">
        <v>8469</v>
      </c>
      <c r="E2677" s="84" t="s">
        <v>8470</v>
      </c>
    </row>
    <row r="2678" spans="1:5" ht="15" x14ac:dyDescent="0.2">
      <c r="A2678" s="71">
        <v>4255</v>
      </c>
      <c r="B2678" s="69" t="s">
        <v>8471</v>
      </c>
      <c r="C2678" s="69" t="s">
        <v>8472</v>
      </c>
      <c r="D2678" s="69" t="s">
        <v>8473</v>
      </c>
      <c r="E2678" s="84" t="s">
        <v>8474</v>
      </c>
    </row>
    <row r="2679" spans="1:5" ht="15" x14ac:dyDescent="0.2">
      <c r="A2679" s="71"/>
      <c r="B2679" s="69"/>
      <c r="C2679" s="69"/>
      <c r="D2679" s="69"/>
      <c r="E2679" s="84"/>
    </row>
    <row r="2680" spans="1:5" ht="15" x14ac:dyDescent="0.2">
      <c r="A2680" s="71">
        <v>4261</v>
      </c>
      <c r="B2680" s="69" t="s">
        <v>8475</v>
      </c>
      <c r="C2680" s="69" t="s">
        <v>8476</v>
      </c>
      <c r="D2680" s="69" t="s">
        <v>8477</v>
      </c>
      <c r="E2680" s="84" t="s">
        <v>8478</v>
      </c>
    </row>
    <row r="2681" spans="1:5" ht="15" x14ac:dyDescent="0.2">
      <c r="A2681" s="71">
        <v>4262</v>
      </c>
      <c r="B2681" s="69" t="s">
        <v>8479</v>
      </c>
      <c r="C2681" s="69" t="s">
        <v>8480</v>
      </c>
      <c r="D2681" s="69" t="s">
        <v>8481</v>
      </c>
      <c r="E2681" s="84" t="s">
        <v>8482</v>
      </c>
    </row>
    <row r="2682" spans="1:5" ht="15" x14ac:dyDescent="0.2">
      <c r="A2682" s="71">
        <v>4263</v>
      </c>
      <c r="B2682" s="69" t="s">
        <v>8483</v>
      </c>
      <c r="C2682" s="69" t="s">
        <v>8484</v>
      </c>
      <c r="D2682" s="69" t="s">
        <v>8485</v>
      </c>
      <c r="E2682" s="84" t="s">
        <v>8478</v>
      </c>
    </row>
    <row r="2683" spans="1:5" ht="15" x14ac:dyDescent="0.2">
      <c r="A2683" s="71">
        <v>4264</v>
      </c>
      <c r="B2683" s="69" t="s">
        <v>8486</v>
      </c>
      <c r="C2683" s="69" t="s">
        <v>8487</v>
      </c>
      <c r="D2683" s="69" t="s">
        <v>8488</v>
      </c>
      <c r="E2683" s="84" t="s">
        <v>8478</v>
      </c>
    </row>
    <row r="2684" spans="1:5" ht="15" x14ac:dyDescent="0.2">
      <c r="A2684" s="71">
        <v>4265</v>
      </c>
      <c r="B2684" s="69" t="s">
        <v>8489</v>
      </c>
      <c r="C2684" s="69" t="s">
        <v>8490</v>
      </c>
      <c r="D2684" s="69" t="s">
        <v>8491</v>
      </c>
      <c r="E2684" s="84" t="s">
        <v>8492</v>
      </c>
    </row>
    <row r="2685" spans="1:5" ht="15" x14ac:dyDescent="0.2">
      <c r="A2685" s="71">
        <v>4266</v>
      </c>
      <c r="B2685" s="69" t="s">
        <v>8493</v>
      </c>
      <c r="C2685" s="69" t="s">
        <v>8494</v>
      </c>
      <c r="D2685" s="69" t="s">
        <v>8495</v>
      </c>
      <c r="E2685" s="84" t="s">
        <v>8492</v>
      </c>
    </row>
    <row r="2686" spans="1:5" ht="15" x14ac:dyDescent="0.2">
      <c r="A2686" s="71">
        <v>4267</v>
      </c>
      <c r="B2686" s="69" t="s">
        <v>8496</v>
      </c>
      <c r="C2686" s="69" t="s">
        <v>8497</v>
      </c>
      <c r="D2686" s="69" t="s">
        <v>8498</v>
      </c>
      <c r="E2686" s="84" t="s">
        <v>8492</v>
      </c>
    </row>
    <row r="2687" spans="1:5" ht="15" x14ac:dyDescent="0.2">
      <c r="A2687" s="71">
        <v>4268</v>
      </c>
      <c r="B2687" s="69" t="s">
        <v>8499</v>
      </c>
      <c r="C2687" s="69" t="s">
        <v>8500</v>
      </c>
      <c r="D2687" s="69" t="s">
        <v>8501</v>
      </c>
      <c r="E2687" s="84" t="s">
        <v>8492</v>
      </c>
    </row>
    <row r="2688" spans="1:5" ht="15" x14ac:dyDescent="0.2">
      <c r="A2688" s="71">
        <v>4269</v>
      </c>
      <c r="B2688" s="69" t="s">
        <v>8502</v>
      </c>
      <c r="C2688" s="69" t="s">
        <v>8503</v>
      </c>
      <c r="D2688" s="69" t="s">
        <v>8504</v>
      </c>
      <c r="E2688" s="84" t="s">
        <v>8505</v>
      </c>
    </row>
    <row r="2689" spans="1:5" ht="15" x14ac:dyDescent="0.2">
      <c r="A2689" s="71">
        <v>4270</v>
      </c>
      <c r="B2689" s="69" t="s">
        <v>8506</v>
      </c>
      <c r="C2689" s="69" t="s">
        <v>8507</v>
      </c>
      <c r="D2689" s="69" t="s">
        <v>8508</v>
      </c>
      <c r="E2689" s="84" t="s">
        <v>8492</v>
      </c>
    </row>
    <row r="2690" spans="1:5" ht="15" x14ac:dyDescent="0.2">
      <c r="A2690" s="71">
        <v>4271</v>
      </c>
      <c r="B2690" s="69" t="s">
        <v>8509</v>
      </c>
      <c r="C2690" s="69" t="s">
        <v>8510</v>
      </c>
      <c r="D2690" s="69" t="s">
        <v>8511</v>
      </c>
      <c r="E2690" s="84" t="s">
        <v>8492</v>
      </c>
    </row>
    <row r="2691" spans="1:5" ht="15" x14ac:dyDescent="0.2">
      <c r="A2691" s="71">
        <v>4272</v>
      </c>
      <c r="B2691" s="69" t="s">
        <v>8512</v>
      </c>
      <c r="C2691" s="69" t="s">
        <v>8513</v>
      </c>
      <c r="D2691" s="69" t="s">
        <v>8514</v>
      </c>
      <c r="E2691" s="84" t="s">
        <v>8492</v>
      </c>
    </row>
    <row r="2692" spans="1:5" ht="15" x14ac:dyDescent="0.2">
      <c r="A2692" s="71">
        <v>4273</v>
      </c>
      <c r="B2692" s="69" t="s">
        <v>8515</v>
      </c>
      <c r="C2692" s="69" t="s">
        <v>8516</v>
      </c>
      <c r="D2692" s="69" t="s">
        <v>8517</v>
      </c>
      <c r="E2692" s="84" t="s">
        <v>8492</v>
      </c>
    </row>
    <row r="2693" spans="1:5" ht="15" x14ac:dyDescent="0.2">
      <c r="A2693" s="71"/>
      <c r="B2693" s="69"/>
      <c r="C2693" s="69"/>
      <c r="D2693" s="69"/>
      <c r="E2693" s="84"/>
    </row>
    <row r="2694" spans="1:5" ht="15" x14ac:dyDescent="0.2">
      <c r="A2694" s="71">
        <v>4301</v>
      </c>
      <c r="B2694" s="69" t="s">
        <v>8518</v>
      </c>
      <c r="C2694" s="69" t="s">
        <v>8519</v>
      </c>
      <c r="D2694" s="69" t="s">
        <v>8520</v>
      </c>
      <c r="E2694" s="84" t="s">
        <v>8521</v>
      </c>
    </row>
    <row r="2695" spans="1:5" ht="15" x14ac:dyDescent="0.2">
      <c r="A2695" s="71">
        <v>4302</v>
      </c>
      <c r="B2695" s="69" t="s">
        <v>8522</v>
      </c>
      <c r="C2695" s="69" t="s">
        <v>8523</v>
      </c>
      <c r="D2695" s="69" t="s">
        <v>8524</v>
      </c>
      <c r="E2695" s="84" t="s">
        <v>8525</v>
      </c>
    </row>
    <row r="2696" spans="1:5" ht="15" x14ac:dyDescent="0.2">
      <c r="A2696" s="71">
        <v>4303</v>
      </c>
      <c r="B2696" s="69" t="s">
        <v>8526</v>
      </c>
      <c r="C2696" s="69" t="s">
        <v>8527</v>
      </c>
      <c r="D2696" s="69" t="s">
        <v>8528</v>
      </c>
      <c r="E2696" s="84" t="s">
        <v>8529</v>
      </c>
    </row>
    <row r="2697" spans="1:5" ht="15" x14ac:dyDescent="0.2">
      <c r="A2697" s="71">
        <v>4304</v>
      </c>
      <c r="B2697" s="69" t="s">
        <v>8530</v>
      </c>
      <c r="C2697" s="69" t="s">
        <v>8531</v>
      </c>
      <c r="D2697" s="69" t="s">
        <v>8532</v>
      </c>
      <c r="E2697" s="84" t="s">
        <v>8533</v>
      </c>
    </row>
    <row r="2698" spans="1:5" ht="15" x14ac:dyDescent="0.2">
      <c r="A2698" s="71">
        <v>4305</v>
      </c>
      <c r="B2698" s="69" t="s">
        <v>8534</v>
      </c>
      <c r="C2698" s="69" t="s">
        <v>8535</v>
      </c>
      <c r="D2698" s="69" t="s">
        <v>8536</v>
      </c>
      <c r="E2698" s="84" t="s">
        <v>8533</v>
      </c>
    </row>
    <row r="2699" spans="1:5" ht="15" x14ac:dyDescent="0.2">
      <c r="A2699" s="71">
        <v>4306</v>
      </c>
      <c r="B2699" s="69" t="s">
        <v>8537</v>
      </c>
      <c r="C2699" s="69" t="s">
        <v>8538</v>
      </c>
      <c r="D2699" s="69" t="s">
        <v>8539</v>
      </c>
      <c r="E2699" s="84" t="s">
        <v>8540</v>
      </c>
    </row>
    <row r="2700" spans="1:5" ht="15" x14ac:dyDescent="0.2">
      <c r="A2700" s="71">
        <v>4307</v>
      </c>
      <c r="B2700" s="69" t="s">
        <v>8541</v>
      </c>
      <c r="C2700" s="69" t="s">
        <v>8542</v>
      </c>
      <c r="D2700" s="69" t="s">
        <v>8543</v>
      </c>
      <c r="E2700" s="84" t="s">
        <v>8544</v>
      </c>
    </row>
    <row r="2701" spans="1:5" ht="15" x14ac:dyDescent="0.2">
      <c r="A2701" s="71">
        <v>4308</v>
      </c>
      <c r="B2701" s="69" t="s">
        <v>8545</v>
      </c>
      <c r="C2701" s="69" t="s">
        <v>8546</v>
      </c>
      <c r="D2701" s="69" t="s">
        <v>8547</v>
      </c>
      <c r="E2701" s="84" t="s">
        <v>8548</v>
      </c>
    </row>
    <row r="2702" spans="1:5" ht="15" x14ac:dyDescent="0.2">
      <c r="A2702" s="71">
        <v>4309</v>
      </c>
      <c r="B2702" s="69" t="s">
        <v>8549</v>
      </c>
      <c r="C2702" s="69" t="s">
        <v>8550</v>
      </c>
      <c r="D2702" s="69" t="s">
        <v>8551</v>
      </c>
      <c r="E2702" s="84" t="s">
        <v>8552</v>
      </c>
    </row>
    <row r="2703" spans="1:5" ht="15" x14ac:dyDescent="0.2">
      <c r="A2703" s="71">
        <v>4310</v>
      </c>
      <c r="B2703" s="69" t="s">
        <v>8553</v>
      </c>
      <c r="C2703" s="69" t="s">
        <v>8554</v>
      </c>
      <c r="D2703" s="69" t="s">
        <v>8555</v>
      </c>
      <c r="E2703" s="84" t="s">
        <v>8556</v>
      </c>
    </row>
    <row r="2704" spans="1:5" ht="15" x14ac:dyDescent="0.2">
      <c r="A2704" s="71">
        <v>4311</v>
      </c>
      <c r="B2704" s="69" t="s">
        <v>8557</v>
      </c>
      <c r="C2704" s="69" t="s">
        <v>8558</v>
      </c>
      <c r="D2704" s="69" t="s">
        <v>8559</v>
      </c>
      <c r="E2704" s="84" t="s">
        <v>8560</v>
      </c>
    </row>
    <row r="2705" spans="1:5" ht="15" x14ac:dyDescent="0.2">
      <c r="A2705" s="71">
        <v>4312</v>
      </c>
      <c r="B2705" s="69" t="s">
        <v>8561</v>
      </c>
      <c r="C2705" s="69" t="s">
        <v>8562</v>
      </c>
      <c r="D2705" s="69" t="s">
        <v>8563</v>
      </c>
      <c r="E2705" s="84" t="s">
        <v>8560</v>
      </c>
    </row>
    <row r="2706" spans="1:5" ht="15" x14ac:dyDescent="0.2">
      <c r="A2706" s="71">
        <v>4313</v>
      </c>
      <c r="B2706" s="69" t="s">
        <v>8564</v>
      </c>
      <c r="C2706" s="69" t="s">
        <v>8565</v>
      </c>
      <c r="D2706" s="69" t="s">
        <v>8566</v>
      </c>
      <c r="E2706" s="84" t="s">
        <v>8560</v>
      </c>
    </row>
    <row r="2707" spans="1:5" ht="15" x14ac:dyDescent="0.2">
      <c r="A2707" s="71">
        <v>4314</v>
      </c>
      <c r="B2707" s="69" t="s">
        <v>8567</v>
      </c>
      <c r="C2707" s="69" t="s">
        <v>8568</v>
      </c>
      <c r="D2707" s="69" t="s">
        <v>8569</v>
      </c>
      <c r="E2707" s="84" t="s">
        <v>8570</v>
      </c>
    </row>
    <row r="2708" spans="1:5" ht="15" x14ac:dyDescent="0.2">
      <c r="A2708" s="71">
        <v>4315</v>
      </c>
      <c r="B2708" s="69" t="s">
        <v>8571</v>
      </c>
      <c r="C2708" s="69" t="s">
        <v>8572</v>
      </c>
      <c r="D2708" s="69" t="s">
        <v>8573</v>
      </c>
      <c r="E2708" s="84" t="s">
        <v>8574</v>
      </c>
    </row>
    <row r="2709" spans="1:5" ht="15" x14ac:dyDescent="0.2">
      <c r="A2709" s="71">
        <v>4316</v>
      </c>
      <c r="B2709" s="69" t="s">
        <v>8575</v>
      </c>
      <c r="C2709" s="69" t="s">
        <v>8576</v>
      </c>
      <c r="D2709" s="69" t="s">
        <v>8577</v>
      </c>
      <c r="E2709" s="84" t="s">
        <v>8574</v>
      </c>
    </row>
    <row r="2710" spans="1:5" ht="15" x14ac:dyDescent="0.2">
      <c r="A2710" s="71">
        <v>4317</v>
      </c>
      <c r="B2710" s="69" t="s">
        <v>8578</v>
      </c>
      <c r="C2710" s="69" t="s">
        <v>8579</v>
      </c>
      <c r="D2710" s="69" t="s">
        <v>8580</v>
      </c>
      <c r="E2710" s="84" t="s">
        <v>8581</v>
      </c>
    </row>
    <row r="2711" spans="1:5" ht="15" x14ac:dyDescent="0.2">
      <c r="A2711" s="71">
        <v>4318</v>
      </c>
      <c r="B2711" s="69" t="s">
        <v>8582</v>
      </c>
      <c r="C2711" s="69" t="s">
        <v>8583</v>
      </c>
      <c r="D2711" s="69" t="s">
        <v>8584</v>
      </c>
      <c r="E2711" s="84" t="s">
        <v>8585</v>
      </c>
    </row>
    <row r="2712" spans="1:5" ht="15" x14ac:dyDescent="0.2">
      <c r="A2712" s="71">
        <v>4319</v>
      </c>
      <c r="B2712" s="69" t="s">
        <v>8586</v>
      </c>
      <c r="C2712" s="69" t="s">
        <v>8587</v>
      </c>
      <c r="D2712" s="69" t="s">
        <v>8588</v>
      </c>
      <c r="E2712" s="84" t="s">
        <v>8589</v>
      </c>
    </row>
    <row r="2713" spans="1:5" ht="15" x14ac:dyDescent="0.2">
      <c r="A2713" s="71">
        <v>4320</v>
      </c>
      <c r="B2713" s="69" t="s">
        <v>8590</v>
      </c>
      <c r="C2713" s="69" t="s">
        <v>8591</v>
      </c>
      <c r="D2713" s="69" t="s">
        <v>8592</v>
      </c>
      <c r="E2713" s="84" t="s">
        <v>8593</v>
      </c>
    </row>
    <row r="2714" spans="1:5" ht="15" x14ac:dyDescent="0.2">
      <c r="A2714" s="71">
        <v>4321</v>
      </c>
      <c r="B2714" s="69" t="s">
        <v>8594</v>
      </c>
      <c r="C2714" s="69" t="s">
        <v>8595</v>
      </c>
      <c r="D2714" s="69" t="s">
        <v>8596</v>
      </c>
      <c r="E2714" s="84" t="s">
        <v>8597</v>
      </c>
    </row>
    <row r="2715" spans="1:5" ht="15" x14ac:dyDescent="0.2">
      <c r="A2715" s="71">
        <v>4322</v>
      </c>
      <c r="B2715" s="69" t="s">
        <v>8598</v>
      </c>
      <c r="C2715" s="69" t="s">
        <v>8599</v>
      </c>
      <c r="D2715" s="69" t="s">
        <v>8600</v>
      </c>
      <c r="E2715" s="84" t="s">
        <v>8597</v>
      </c>
    </row>
    <row r="2716" spans="1:5" ht="15" x14ac:dyDescent="0.2">
      <c r="A2716" s="71">
        <v>4323</v>
      </c>
      <c r="B2716" s="69" t="s">
        <v>8601</v>
      </c>
      <c r="C2716" s="69" t="s">
        <v>8602</v>
      </c>
      <c r="D2716" s="69" t="s">
        <v>8603</v>
      </c>
      <c r="E2716" s="84" t="s">
        <v>8597</v>
      </c>
    </row>
    <row r="2717" spans="1:5" ht="15" x14ac:dyDescent="0.2">
      <c r="A2717" s="71">
        <v>4324</v>
      </c>
      <c r="B2717" s="69" t="s">
        <v>8604</v>
      </c>
      <c r="C2717" s="69" t="s">
        <v>8605</v>
      </c>
      <c r="D2717" s="69" t="s">
        <v>8606</v>
      </c>
      <c r="E2717" s="84" t="s">
        <v>8607</v>
      </c>
    </row>
    <row r="2718" spans="1:5" ht="15" x14ac:dyDescent="0.2">
      <c r="A2718" s="71"/>
      <c r="B2718" s="69"/>
      <c r="C2718" s="69"/>
      <c r="D2718" s="69"/>
      <c r="E2718" s="84"/>
    </row>
    <row r="2719" spans="1:5" ht="15" x14ac:dyDescent="0.2">
      <c r="A2719" s="71">
        <v>4351</v>
      </c>
      <c r="B2719" s="69" t="s">
        <v>8608</v>
      </c>
      <c r="C2719" s="69" t="s">
        <v>8609</v>
      </c>
      <c r="D2719" s="69" t="s">
        <v>8610</v>
      </c>
      <c r="E2719" s="84" t="s">
        <v>8611</v>
      </c>
    </row>
    <row r="2720" spans="1:5" ht="15" x14ac:dyDescent="0.2">
      <c r="A2720" s="71">
        <v>4352</v>
      </c>
      <c r="B2720" s="69" t="s">
        <v>8612</v>
      </c>
      <c r="C2720" s="69" t="s">
        <v>8613</v>
      </c>
      <c r="D2720" s="69" t="s">
        <v>8614</v>
      </c>
      <c r="E2720" s="84" t="s">
        <v>8615</v>
      </c>
    </row>
    <row r="2721" spans="1:5" ht="15" x14ac:dyDescent="0.2">
      <c r="A2721" s="71">
        <v>4353</v>
      </c>
      <c r="B2721" s="69" t="s">
        <v>8616</v>
      </c>
      <c r="C2721" s="69" t="s">
        <v>8617</v>
      </c>
      <c r="D2721" s="69" t="s">
        <v>8618</v>
      </c>
      <c r="E2721" s="84" t="s">
        <v>8619</v>
      </c>
    </row>
    <row r="2722" spans="1:5" ht="15" x14ac:dyDescent="0.2">
      <c r="A2722" s="71">
        <v>4354</v>
      </c>
      <c r="B2722" s="69" t="s">
        <v>8620</v>
      </c>
      <c r="C2722" s="69" t="s">
        <v>8621</v>
      </c>
      <c r="D2722" s="69" t="s">
        <v>8622</v>
      </c>
      <c r="E2722" s="84" t="s">
        <v>8623</v>
      </c>
    </row>
    <row r="2723" spans="1:5" ht="15" x14ac:dyDescent="0.2">
      <c r="A2723" s="71">
        <v>4355</v>
      </c>
      <c r="B2723" s="69" t="s">
        <v>8624</v>
      </c>
      <c r="C2723" s="69" t="s">
        <v>8625</v>
      </c>
      <c r="D2723" s="69" t="s">
        <v>8626</v>
      </c>
      <c r="E2723" s="84" t="s">
        <v>8627</v>
      </c>
    </row>
    <row r="2724" spans="1:5" ht="15" x14ac:dyDescent="0.2">
      <c r="A2724" s="71">
        <v>4361</v>
      </c>
      <c r="B2724" s="69" t="s">
        <v>8628</v>
      </c>
      <c r="C2724" s="69" t="s">
        <v>8629</v>
      </c>
      <c r="D2724" s="69" t="s">
        <v>8630</v>
      </c>
      <c r="E2724" s="84" t="s">
        <v>8631</v>
      </c>
    </row>
    <row r="2725" spans="1:5" ht="15" x14ac:dyDescent="0.2">
      <c r="A2725" s="71">
        <v>4362</v>
      </c>
      <c r="B2725" s="69" t="s">
        <v>8632</v>
      </c>
      <c r="C2725" s="69" t="s">
        <v>8633</v>
      </c>
      <c r="D2725" s="69" t="s">
        <v>8634</v>
      </c>
      <c r="E2725" s="84" t="s">
        <v>8635</v>
      </c>
    </row>
    <row r="2726" spans="1:5" ht="15" x14ac:dyDescent="0.2">
      <c r="A2726" s="71">
        <v>4363</v>
      </c>
      <c r="B2726" s="69" t="s">
        <v>8636</v>
      </c>
      <c r="C2726" s="69" t="s">
        <v>8637</v>
      </c>
      <c r="D2726" s="69" t="s">
        <v>8638</v>
      </c>
      <c r="E2726" s="84" t="s">
        <v>8635</v>
      </c>
    </row>
    <row r="2727" spans="1:5" ht="15" x14ac:dyDescent="0.2">
      <c r="A2727" s="71">
        <v>4364</v>
      </c>
      <c r="B2727" s="69" t="s">
        <v>8639</v>
      </c>
      <c r="C2727" s="69" t="s">
        <v>8640</v>
      </c>
      <c r="D2727" s="69" t="s">
        <v>8641</v>
      </c>
      <c r="E2727" s="84" t="s">
        <v>8635</v>
      </c>
    </row>
    <row r="2728" spans="1:5" ht="15" x14ac:dyDescent="0.2">
      <c r="A2728" s="71">
        <v>4365</v>
      </c>
      <c r="B2728" s="69" t="s">
        <v>8642</v>
      </c>
      <c r="C2728" s="69" t="s">
        <v>8643</v>
      </c>
      <c r="D2728" s="69" t="s">
        <v>8644</v>
      </c>
      <c r="E2728" s="84" t="s">
        <v>8635</v>
      </c>
    </row>
    <row r="2729" spans="1:5" ht="15" x14ac:dyDescent="0.2">
      <c r="A2729" s="71">
        <v>4366</v>
      </c>
      <c r="B2729" s="69" t="s">
        <v>8645</v>
      </c>
      <c r="C2729" s="69" t="s">
        <v>8646</v>
      </c>
      <c r="D2729" s="69" t="s">
        <v>8647</v>
      </c>
      <c r="E2729" s="84" t="s">
        <v>8635</v>
      </c>
    </row>
    <row r="2730" spans="1:5" ht="15" x14ac:dyDescent="0.2">
      <c r="A2730" s="71">
        <v>4367</v>
      </c>
      <c r="B2730" s="69" t="s">
        <v>8648</v>
      </c>
      <c r="C2730" s="69" t="s">
        <v>8649</v>
      </c>
      <c r="D2730" s="69" t="s">
        <v>8650</v>
      </c>
      <c r="E2730" s="84" t="s">
        <v>8635</v>
      </c>
    </row>
    <row r="2731" spans="1:5" ht="15" x14ac:dyDescent="0.2">
      <c r="A2731" s="71">
        <v>4368</v>
      </c>
      <c r="B2731" s="69" t="s">
        <v>8651</v>
      </c>
      <c r="C2731" s="69" t="s">
        <v>8652</v>
      </c>
      <c r="D2731" s="69" t="s">
        <v>8653</v>
      </c>
      <c r="E2731" s="84" t="s">
        <v>8635</v>
      </c>
    </row>
    <row r="2732" spans="1:5" ht="15" x14ac:dyDescent="0.2">
      <c r="A2732" s="71">
        <v>4369</v>
      </c>
      <c r="B2732" s="69" t="s">
        <v>8654</v>
      </c>
      <c r="C2732" s="69" t="s">
        <v>8655</v>
      </c>
      <c r="D2732" s="69" t="s">
        <v>8656</v>
      </c>
      <c r="E2732" s="84" t="s">
        <v>8635</v>
      </c>
    </row>
    <row r="2733" spans="1:5" ht="15" x14ac:dyDescent="0.2">
      <c r="A2733" s="71">
        <v>4370</v>
      </c>
      <c r="B2733" s="69" t="s">
        <v>8657</v>
      </c>
      <c r="C2733" s="69" t="s">
        <v>8658</v>
      </c>
      <c r="D2733" s="69" t="s">
        <v>8659</v>
      </c>
      <c r="E2733" s="84" t="s">
        <v>8635</v>
      </c>
    </row>
    <row r="2734" spans="1:5" ht="15" x14ac:dyDescent="0.2">
      <c r="A2734" s="71">
        <v>4371</v>
      </c>
      <c r="B2734" s="69" t="s">
        <v>8660</v>
      </c>
      <c r="C2734" s="69" t="s">
        <v>8661</v>
      </c>
      <c r="D2734" s="69" t="s">
        <v>8662</v>
      </c>
      <c r="E2734" s="84" t="s">
        <v>8635</v>
      </c>
    </row>
    <row r="2735" spans="1:5" ht="15" x14ac:dyDescent="0.2">
      <c r="A2735" s="71">
        <v>4372</v>
      </c>
      <c r="B2735" s="69" t="s">
        <v>8663</v>
      </c>
      <c r="C2735" s="69" t="s">
        <v>8664</v>
      </c>
      <c r="D2735" s="69" t="s">
        <v>8665</v>
      </c>
      <c r="E2735" s="84" t="s">
        <v>8635</v>
      </c>
    </row>
    <row r="2736" spans="1:5" ht="15" x14ac:dyDescent="0.2">
      <c r="A2736" s="71">
        <v>4373</v>
      </c>
      <c r="B2736" s="69" t="s">
        <v>8666</v>
      </c>
      <c r="C2736" s="69" t="s">
        <v>8667</v>
      </c>
      <c r="D2736" s="69" t="s">
        <v>8665</v>
      </c>
      <c r="E2736" s="84" t="s">
        <v>8635</v>
      </c>
    </row>
    <row r="2737" spans="1:5" ht="15" x14ac:dyDescent="0.2">
      <c r="A2737" s="71">
        <v>4374</v>
      </c>
      <c r="B2737" s="69" t="s">
        <v>8668</v>
      </c>
      <c r="C2737" s="69" t="s">
        <v>8669</v>
      </c>
      <c r="D2737" s="69" t="s">
        <v>8670</v>
      </c>
      <c r="E2737" s="84" t="s">
        <v>8635</v>
      </c>
    </row>
    <row r="2738" spans="1:5" ht="15" x14ac:dyDescent="0.2">
      <c r="A2738" s="71">
        <v>4375</v>
      </c>
      <c r="B2738" s="69" t="s">
        <v>8671</v>
      </c>
      <c r="C2738" s="69" t="s">
        <v>8672</v>
      </c>
      <c r="D2738" s="69" t="s">
        <v>8673</v>
      </c>
      <c r="E2738" s="84" t="s">
        <v>8635</v>
      </c>
    </row>
    <row r="2739" spans="1:5" ht="15" x14ac:dyDescent="0.2">
      <c r="A2739" s="71">
        <v>4376</v>
      </c>
      <c r="B2739" s="69" t="s">
        <v>8674</v>
      </c>
      <c r="C2739" s="69" t="s">
        <v>8675</v>
      </c>
      <c r="D2739" s="69" t="s">
        <v>8676</v>
      </c>
      <c r="E2739" s="84" t="s">
        <v>8635</v>
      </c>
    </row>
    <row r="2740" spans="1:5" ht="15" x14ac:dyDescent="0.2">
      <c r="A2740" s="71">
        <v>4377</v>
      </c>
      <c r="B2740" s="69" t="s">
        <v>8677</v>
      </c>
      <c r="C2740" s="69" t="s">
        <v>8678</v>
      </c>
      <c r="D2740" s="69" t="s">
        <v>8679</v>
      </c>
      <c r="E2740" s="84" t="s">
        <v>8635</v>
      </c>
    </row>
    <row r="2741" spans="1:5" ht="15" x14ac:dyDescent="0.2">
      <c r="A2741" s="71">
        <v>4378</v>
      </c>
      <c r="B2741" s="69" t="s">
        <v>8680</v>
      </c>
      <c r="C2741" s="69" t="s">
        <v>8681</v>
      </c>
      <c r="D2741" s="69" t="s">
        <v>8682</v>
      </c>
      <c r="E2741" s="84" t="s">
        <v>8635</v>
      </c>
    </row>
    <row r="2742" spans="1:5" ht="30" x14ac:dyDescent="0.2">
      <c r="A2742" s="71">
        <v>4379</v>
      </c>
      <c r="B2742" s="69" t="s">
        <v>8683</v>
      </c>
      <c r="C2742" s="69" t="s">
        <v>8684</v>
      </c>
      <c r="D2742" s="69" t="s">
        <v>8685</v>
      </c>
      <c r="E2742" s="84" t="s">
        <v>8635</v>
      </c>
    </row>
    <row r="2743" spans="1:5" ht="15" x14ac:dyDescent="0.2">
      <c r="A2743" s="71">
        <v>4380</v>
      </c>
      <c r="B2743" s="69" t="s">
        <v>8686</v>
      </c>
      <c r="C2743" s="69" t="s">
        <v>8687</v>
      </c>
      <c r="D2743" s="69" t="s">
        <v>8688</v>
      </c>
      <c r="E2743" s="84" t="s">
        <v>8635</v>
      </c>
    </row>
    <row r="2744" spans="1:5" ht="15" x14ac:dyDescent="0.2">
      <c r="A2744" s="71">
        <v>4381</v>
      </c>
      <c r="B2744" s="69" t="s">
        <v>8689</v>
      </c>
      <c r="C2744" s="69" t="s">
        <v>8690</v>
      </c>
      <c r="D2744" s="69" t="s">
        <v>8691</v>
      </c>
      <c r="E2744" s="84" t="s">
        <v>8635</v>
      </c>
    </row>
    <row r="2745" spans="1:5" ht="15" x14ac:dyDescent="0.2">
      <c r="A2745" s="71">
        <v>4382</v>
      </c>
      <c r="B2745" s="69" t="s">
        <v>8692</v>
      </c>
      <c r="C2745" s="69" t="s">
        <v>8693</v>
      </c>
      <c r="D2745" s="69" t="s">
        <v>8694</v>
      </c>
      <c r="E2745" s="84" t="s">
        <v>8635</v>
      </c>
    </row>
    <row r="2746" spans="1:5" ht="15" x14ac:dyDescent="0.2">
      <c r="A2746" s="71">
        <v>4383</v>
      </c>
      <c r="B2746" s="69" t="s">
        <v>8695</v>
      </c>
      <c r="C2746" s="69" t="s">
        <v>8696</v>
      </c>
      <c r="D2746" s="69" t="s">
        <v>8697</v>
      </c>
      <c r="E2746" s="84" t="s">
        <v>8635</v>
      </c>
    </row>
    <row r="2747" spans="1:5" ht="15" x14ac:dyDescent="0.2">
      <c r="A2747" s="71">
        <v>4384</v>
      </c>
      <c r="B2747" s="69" t="s">
        <v>8698</v>
      </c>
      <c r="C2747" s="69" t="s">
        <v>8699</v>
      </c>
      <c r="D2747" s="69" t="s">
        <v>8700</v>
      </c>
      <c r="E2747" s="84" t="s">
        <v>8635</v>
      </c>
    </row>
    <row r="2748" spans="1:5" ht="15" x14ac:dyDescent="0.2">
      <c r="A2748" s="71">
        <v>4385</v>
      </c>
      <c r="B2748" s="69" t="s">
        <v>8701</v>
      </c>
      <c r="C2748" s="69" t="s">
        <v>8702</v>
      </c>
      <c r="D2748" s="69" t="s">
        <v>8703</v>
      </c>
      <c r="E2748" s="84" t="s">
        <v>8635</v>
      </c>
    </row>
    <row r="2749" spans="1:5" ht="15" x14ac:dyDescent="0.2">
      <c r="A2749" s="71">
        <v>4386</v>
      </c>
      <c r="B2749" s="69" t="s">
        <v>8704</v>
      </c>
      <c r="C2749" s="69" t="s">
        <v>8705</v>
      </c>
      <c r="D2749" s="69" t="s">
        <v>8706</v>
      </c>
      <c r="E2749" s="84" t="s">
        <v>8635</v>
      </c>
    </row>
    <row r="2750" spans="1:5" ht="15" x14ac:dyDescent="0.2">
      <c r="A2750" s="71">
        <v>4387</v>
      </c>
      <c r="B2750" s="69" t="s">
        <v>8707</v>
      </c>
      <c r="C2750" s="69" t="s">
        <v>8708</v>
      </c>
      <c r="D2750" s="69" t="s">
        <v>8709</v>
      </c>
      <c r="E2750" s="84" t="s">
        <v>8635</v>
      </c>
    </row>
    <row r="2751" spans="1:5" ht="15" x14ac:dyDescent="0.2">
      <c r="A2751" s="71">
        <v>4388</v>
      </c>
      <c r="B2751" s="69" t="s">
        <v>8710</v>
      </c>
      <c r="C2751" s="69" t="s">
        <v>8711</v>
      </c>
      <c r="D2751" s="69" t="s">
        <v>8712</v>
      </c>
      <c r="E2751" s="84" t="s">
        <v>8635</v>
      </c>
    </row>
    <row r="2752" spans="1:5" ht="15" x14ac:dyDescent="0.2">
      <c r="A2752" s="71">
        <v>4389</v>
      </c>
      <c r="B2752" s="69" t="s">
        <v>8713</v>
      </c>
      <c r="C2752" s="69" t="s">
        <v>8714</v>
      </c>
      <c r="D2752" s="69" t="s">
        <v>8715</v>
      </c>
      <c r="E2752" s="84" t="s">
        <v>8635</v>
      </c>
    </row>
    <row r="2753" spans="1:5" ht="15" x14ac:dyDescent="0.2">
      <c r="A2753" s="71">
        <v>4390</v>
      </c>
      <c r="B2753" s="69" t="s">
        <v>8716</v>
      </c>
      <c r="C2753" s="69" t="s">
        <v>8717</v>
      </c>
      <c r="D2753" s="69" t="s">
        <v>8718</v>
      </c>
      <c r="E2753" s="84" t="s">
        <v>8635</v>
      </c>
    </row>
    <row r="2754" spans="1:5" ht="15" x14ac:dyDescent="0.2">
      <c r="A2754" s="71">
        <v>4391</v>
      </c>
      <c r="B2754" s="69" t="s">
        <v>8719</v>
      </c>
      <c r="C2754" s="69" t="s">
        <v>8720</v>
      </c>
      <c r="D2754" s="69" t="s">
        <v>8721</v>
      </c>
      <c r="E2754" s="84" t="s">
        <v>8635</v>
      </c>
    </row>
    <row r="2755" spans="1:5" ht="15" x14ac:dyDescent="0.2">
      <c r="A2755" s="71">
        <v>4401</v>
      </c>
      <c r="B2755" s="69" t="s">
        <v>8722</v>
      </c>
      <c r="C2755" s="69" t="s">
        <v>8723</v>
      </c>
      <c r="D2755" s="69" t="s">
        <v>8724</v>
      </c>
      <c r="E2755" s="84" t="s">
        <v>8725</v>
      </c>
    </row>
    <row r="2756" spans="1:5" ht="15" x14ac:dyDescent="0.2">
      <c r="A2756" s="71">
        <v>4402</v>
      </c>
      <c r="B2756" s="69" t="s">
        <v>8726</v>
      </c>
      <c r="C2756" s="69" t="s">
        <v>8727</v>
      </c>
      <c r="D2756" s="69" t="s">
        <v>8728</v>
      </c>
      <c r="E2756" s="84" t="s">
        <v>8729</v>
      </c>
    </row>
    <row r="2757" spans="1:5" ht="15" x14ac:dyDescent="0.2">
      <c r="A2757" s="71">
        <v>4403</v>
      </c>
      <c r="B2757" s="69" t="s">
        <v>8730</v>
      </c>
      <c r="C2757" s="69" t="s">
        <v>8731</v>
      </c>
      <c r="D2757" s="69" t="s">
        <v>8732</v>
      </c>
      <c r="E2757" s="84" t="s">
        <v>8733</v>
      </c>
    </row>
    <row r="2758" spans="1:5" ht="15" x14ac:dyDescent="0.2">
      <c r="A2758" s="71">
        <v>4404</v>
      </c>
      <c r="B2758" s="69" t="s">
        <v>8734</v>
      </c>
      <c r="C2758" s="69" t="s">
        <v>8735</v>
      </c>
      <c r="D2758" s="69" t="s">
        <v>8736</v>
      </c>
      <c r="E2758" s="84" t="s">
        <v>8737</v>
      </c>
    </row>
    <row r="2759" spans="1:5" ht="15" x14ac:dyDescent="0.2">
      <c r="A2759" s="71">
        <v>4405</v>
      </c>
      <c r="B2759" s="69" t="s">
        <v>8738</v>
      </c>
      <c r="C2759" s="69" t="s">
        <v>8739</v>
      </c>
      <c r="D2759" s="69" t="s">
        <v>8740</v>
      </c>
      <c r="E2759" s="84" t="s">
        <v>8741</v>
      </c>
    </row>
    <row r="2760" spans="1:5" ht="15" x14ac:dyDescent="0.2">
      <c r="A2760" s="71"/>
      <c r="B2760" s="69"/>
      <c r="C2760" s="69"/>
      <c r="D2760" s="69"/>
      <c r="E2760" s="84"/>
    </row>
    <row r="2761" spans="1:5" ht="15" x14ac:dyDescent="0.2">
      <c r="A2761" s="71"/>
      <c r="B2761" s="69"/>
      <c r="C2761" s="69"/>
      <c r="D2761" s="69"/>
      <c r="E2761" s="84"/>
    </row>
    <row r="2762" spans="1:5" ht="15" x14ac:dyDescent="0.2">
      <c r="A2762" s="71">
        <v>4411</v>
      </c>
      <c r="B2762" s="69" t="s">
        <v>8742</v>
      </c>
      <c r="C2762" s="69" t="s">
        <v>8743</v>
      </c>
      <c r="D2762" s="69" t="s">
        <v>8744</v>
      </c>
      <c r="E2762" s="84" t="s">
        <v>8745</v>
      </c>
    </row>
    <row r="2763" spans="1:5" ht="15" x14ac:dyDescent="0.2">
      <c r="A2763" s="71">
        <v>4412</v>
      </c>
      <c r="B2763" s="69" t="s">
        <v>8746</v>
      </c>
      <c r="C2763" s="69" t="s">
        <v>8747</v>
      </c>
      <c r="D2763" s="69" t="s">
        <v>8748</v>
      </c>
      <c r="E2763" s="84" t="s">
        <v>8749</v>
      </c>
    </row>
    <row r="2764" spans="1:5" ht="15" x14ac:dyDescent="0.2">
      <c r="A2764" s="71">
        <v>4413</v>
      </c>
      <c r="B2764" s="69" t="s">
        <v>8750</v>
      </c>
      <c r="C2764" s="69" t="s">
        <v>8751</v>
      </c>
      <c r="D2764" s="69" t="s">
        <v>8752</v>
      </c>
      <c r="E2764" s="84" t="s">
        <v>8753</v>
      </c>
    </row>
    <row r="2765" spans="1:5" ht="15" x14ac:dyDescent="0.2">
      <c r="A2765" s="71">
        <v>4414</v>
      </c>
      <c r="B2765" s="69" t="s">
        <v>8754</v>
      </c>
      <c r="C2765" s="69" t="s">
        <v>8755</v>
      </c>
      <c r="D2765" s="69" t="s">
        <v>8756</v>
      </c>
      <c r="E2765" s="84" t="s">
        <v>8757</v>
      </c>
    </row>
    <row r="2766" spans="1:5" ht="15" x14ac:dyDescent="0.2">
      <c r="A2766" s="71">
        <v>4415</v>
      </c>
      <c r="B2766" s="69" t="s">
        <v>8758</v>
      </c>
      <c r="C2766" s="69" t="s">
        <v>8759</v>
      </c>
      <c r="D2766" s="69" t="s">
        <v>8760</v>
      </c>
      <c r="E2766" s="84" t="s">
        <v>8761</v>
      </c>
    </row>
    <row r="2767" spans="1:5" ht="15" x14ac:dyDescent="0.2">
      <c r="A2767" s="71">
        <v>4416</v>
      </c>
      <c r="B2767" s="69" t="s">
        <v>8762</v>
      </c>
      <c r="C2767" s="69" t="s">
        <v>8763</v>
      </c>
      <c r="D2767" s="69" t="s">
        <v>8764</v>
      </c>
      <c r="E2767" s="84" t="s">
        <v>8765</v>
      </c>
    </row>
    <row r="2768" spans="1:5" ht="15" x14ac:dyDescent="0.2">
      <c r="A2768" s="71">
        <v>4417</v>
      </c>
      <c r="B2768" s="69" t="s">
        <v>8766</v>
      </c>
      <c r="C2768" s="69" t="s">
        <v>8767</v>
      </c>
      <c r="D2768" s="69" t="s">
        <v>8768</v>
      </c>
      <c r="E2768" s="84" t="s">
        <v>8769</v>
      </c>
    </row>
    <row r="2769" spans="1:5" ht="15" x14ac:dyDescent="0.2">
      <c r="A2769" s="71">
        <v>4418</v>
      </c>
      <c r="B2769" s="69" t="s">
        <v>8770</v>
      </c>
      <c r="C2769" s="69" t="s">
        <v>8771</v>
      </c>
      <c r="D2769" s="69" t="s">
        <v>8772</v>
      </c>
      <c r="E2769" s="84" t="s">
        <v>8773</v>
      </c>
    </row>
    <row r="2770" spans="1:5" ht="15" x14ac:dyDescent="0.2">
      <c r="A2770" s="71">
        <v>4419</v>
      </c>
      <c r="B2770" s="69" t="s">
        <v>8774</v>
      </c>
      <c r="C2770" s="69" t="s">
        <v>8775</v>
      </c>
      <c r="D2770" s="69" t="s">
        <v>8776</v>
      </c>
      <c r="E2770" s="84" t="s">
        <v>8777</v>
      </c>
    </row>
    <row r="2771" spans="1:5" ht="15" x14ac:dyDescent="0.2">
      <c r="A2771" s="71">
        <v>4420</v>
      </c>
      <c r="B2771" s="69" t="s">
        <v>8778</v>
      </c>
      <c r="C2771" s="69" t="s">
        <v>8779</v>
      </c>
      <c r="D2771" s="69" t="s">
        <v>8780</v>
      </c>
      <c r="E2771" s="84" t="s">
        <v>8781</v>
      </c>
    </row>
    <row r="2772" spans="1:5" ht="15" x14ac:dyDescent="0.2">
      <c r="A2772" s="71">
        <v>4421</v>
      </c>
      <c r="B2772" s="69" t="s">
        <v>8782</v>
      </c>
      <c r="C2772" s="69" t="s">
        <v>8783</v>
      </c>
      <c r="D2772" s="69" t="s">
        <v>8784</v>
      </c>
      <c r="E2772" s="84" t="s">
        <v>8785</v>
      </c>
    </row>
    <row r="2773" spans="1:5" ht="15" x14ac:dyDescent="0.2">
      <c r="A2773" s="71">
        <v>4422</v>
      </c>
      <c r="B2773" s="69" t="s">
        <v>8786</v>
      </c>
      <c r="C2773" s="69" t="s">
        <v>8787</v>
      </c>
      <c r="D2773" s="69" t="s">
        <v>8788</v>
      </c>
      <c r="E2773" s="84" t="s">
        <v>8789</v>
      </c>
    </row>
    <row r="2774" spans="1:5" ht="15" x14ac:dyDescent="0.2">
      <c r="A2774" s="71">
        <v>4423</v>
      </c>
      <c r="B2774" s="69" t="s">
        <v>8790</v>
      </c>
      <c r="C2774" s="69" t="s">
        <v>8791</v>
      </c>
      <c r="D2774" s="69" t="s">
        <v>8792</v>
      </c>
      <c r="E2774" s="84" t="s">
        <v>8793</v>
      </c>
    </row>
    <row r="2775" spans="1:5" ht="15" x14ac:dyDescent="0.2">
      <c r="A2775" s="71">
        <v>4424</v>
      </c>
      <c r="B2775" s="69" t="s">
        <v>8794</v>
      </c>
      <c r="C2775" s="69" t="s">
        <v>8795</v>
      </c>
      <c r="D2775" s="69" t="s">
        <v>8796</v>
      </c>
      <c r="E2775" s="84" t="s">
        <v>8797</v>
      </c>
    </row>
    <row r="2776" spans="1:5" ht="15" x14ac:dyDescent="0.2">
      <c r="A2776" s="71">
        <v>4425</v>
      </c>
      <c r="B2776" s="69" t="s">
        <v>8798</v>
      </c>
      <c r="C2776" s="69" t="s">
        <v>8799</v>
      </c>
      <c r="D2776" s="69" t="s">
        <v>8800</v>
      </c>
      <c r="E2776" s="84" t="s">
        <v>8801</v>
      </c>
    </row>
    <row r="2777" spans="1:5" ht="15" x14ac:dyDescent="0.2">
      <c r="A2777" s="71">
        <v>4426</v>
      </c>
      <c r="B2777" s="69" t="s">
        <v>8802</v>
      </c>
      <c r="C2777" s="69" t="s">
        <v>8803</v>
      </c>
      <c r="D2777" s="69" t="s">
        <v>8580</v>
      </c>
      <c r="E2777" s="84" t="s">
        <v>8804</v>
      </c>
    </row>
    <row r="2778" spans="1:5" ht="15" x14ac:dyDescent="0.2">
      <c r="A2778" s="71">
        <v>4427</v>
      </c>
      <c r="B2778" s="69" t="s">
        <v>8805</v>
      </c>
      <c r="C2778" s="69" t="s">
        <v>8806</v>
      </c>
      <c r="D2778" s="69" t="s">
        <v>8807</v>
      </c>
      <c r="E2778" s="84" t="s">
        <v>8808</v>
      </c>
    </row>
    <row r="2779" spans="1:5" ht="15" x14ac:dyDescent="0.2">
      <c r="A2779" s="71">
        <v>4428</v>
      </c>
      <c r="B2779" s="69" t="s">
        <v>8809</v>
      </c>
      <c r="C2779" s="69" t="s">
        <v>8810</v>
      </c>
      <c r="D2779" s="69" t="s">
        <v>8811</v>
      </c>
      <c r="E2779" s="84" t="s">
        <v>8812</v>
      </c>
    </row>
    <row r="2780" spans="1:5" ht="15" x14ac:dyDescent="0.2">
      <c r="A2780" s="71">
        <v>4429</v>
      </c>
      <c r="B2780" s="69" t="s">
        <v>8813</v>
      </c>
      <c r="C2780" s="69" t="s">
        <v>8814</v>
      </c>
      <c r="D2780" s="69" t="s">
        <v>8815</v>
      </c>
      <c r="E2780" s="84" t="s">
        <v>8816</v>
      </c>
    </row>
    <row r="2781" spans="1:5" ht="15" x14ac:dyDescent="0.2">
      <c r="A2781" s="71">
        <v>4430</v>
      </c>
      <c r="B2781" s="69" t="s">
        <v>8817</v>
      </c>
      <c r="C2781" s="69" t="s">
        <v>8818</v>
      </c>
      <c r="D2781" s="69" t="s">
        <v>8819</v>
      </c>
      <c r="E2781" s="84" t="s">
        <v>8820</v>
      </c>
    </row>
    <row r="2782" spans="1:5" ht="15" x14ac:dyDescent="0.2">
      <c r="A2782" s="71">
        <v>4431</v>
      </c>
      <c r="B2782" s="69" t="s">
        <v>8821</v>
      </c>
      <c r="C2782" s="69" t="s">
        <v>8822</v>
      </c>
      <c r="D2782" s="69" t="s">
        <v>8823</v>
      </c>
      <c r="E2782" s="84" t="s">
        <v>8824</v>
      </c>
    </row>
    <row r="2783" spans="1:5" ht="15" x14ac:dyDescent="0.2">
      <c r="A2783" s="71"/>
      <c r="B2783" s="69"/>
      <c r="C2783" s="69"/>
      <c r="D2783" s="69"/>
      <c r="E2783" s="84"/>
    </row>
    <row r="2784" spans="1:5" ht="15" x14ac:dyDescent="0.2">
      <c r="A2784" s="71">
        <v>4441</v>
      </c>
      <c r="B2784" s="69" t="s">
        <v>8825</v>
      </c>
      <c r="C2784" s="69" t="s">
        <v>8826</v>
      </c>
      <c r="D2784" s="69" t="s">
        <v>8827</v>
      </c>
      <c r="E2784" s="84" t="s">
        <v>8828</v>
      </c>
    </row>
    <row r="2785" spans="1:5" ht="15" x14ac:dyDescent="0.2">
      <c r="A2785" s="71">
        <v>4442</v>
      </c>
      <c r="B2785" s="69" t="s">
        <v>8829</v>
      </c>
      <c r="C2785" s="69" t="s">
        <v>8830</v>
      </c>
      <c r="D2785" s="69" t="s">
        <v>8831</v>
      </c>
      <c r="E2785" s="84" t="s">
        <v>8832</v>
      </c>
    </row>
    <row r="2786" spans="1:5" ht="15" x14ac:dyDescent="0.2">
      <c r="A2786" s="71">
        <v>4443</v>
      </c>
      <c r="B2786" s="69" t="s">
        <v>8833</v>
      </c>
      <c r="C2786" s="69" t="s">
        <v>8834</v>
      </c>
      <c r="D2786" s="69" t="s">
        <v>8835</v>
      </c>
      <c r="E2786" s="84" t="s">
        <v>8836</v>
      </c>
    </row>
    <row r="2787" spans="1:5" ht="15" x14ac:dyDescent="0.2">
      <c r="A2787" s="71"/>
      <c r="B2787" s="69"/>
      <c r="C2787" s="69"/>
      <c r="D2787" s="69"/>
      <c r="E2787" s="84"/>
    </row>
    <row r="2788" spans="1:5" ht="15" x14ac:dyDescent="0.2">
      <c r="A2788" s="71">
        <v>4451</v>
      </c>
      <c r="B2788" s="69" t="s">
        <v>8837</v>
      </c>
      <c r="C2788" s="69" t="s">
        <v>8838</v>
      </c>
      <c r="D2788" s="69" t="s">
        <v>8839</v>
      </c>
      <c r="E2788" s="84" t="s">
        <v>8840</v>
      </c>
    </row>
    <row r="2789" spans="1:5" ht="15" x14ac:dyDescent="0.2">
      <c r="A2789" s="71">
        <v>4452</v>
      </c>
      <c r="B2789" s="69" t="s">
        <v>8841</v>
      </c>
      <c r="C2789" s="69" t="s">
        <v>8842</v>
      </c>
      <c r="D2789" s="69" t="s">
        <v>8843</v>
      </c>
      <c r="E2789" s="84" t="s">
        <v>8844</v>
      </c>
    </row>
    <row r="2790" spans="1:5" ht="15" x14ac:dyDescent="0.2">
      <c r="A2790" s="71">
        <v>4453</v>
      </c>
      <c r="B2790" s="69" t="s">
        <v>8845</v>
      </c>
      <c r="C2790" s="69" t="s">
        <v>8846</v>
      </c>
      <c r="D2790" s="69" t="s">
        <v>8847</v>
      </c>
      <c r="E2790" s="84" t="s">
        <v>8848</v>
      </c>
    </row>
    <row r="2791" spans="1:5" ht="15" x14ac:dyDescent="0.2">
      <c r="A2791" s="71">
        <v>4454</v>
      </c>
      <c r="B2791" s="69" t="s">
        <v>8849</v>
      </c>
      <c r="C2791" s="69" t="s">
        <v>8850</v>
      </c>
      <c r="D2791" s="69" t="s">
        <v>8851</v>
      </c>
      <c r="E2791" s="84" t="s">
        <v>8852</v>
      </c>
    </row>
    <row r="2792" spans="1:5" ht="15" x14ac:dyDescent="0.2">
      <c r="A2792" s="71">
        <v>4455</v>
      </c>
      <c r="B2792" s="69" t="s">
        <v>8853</v>
      </c>
      <c r="C2792" s="69" t="s">
        <v>8854</v>
      </c>
      <c r="D2792" s="69" t="s">
        <v>8855</v>
      </c>
      <c r="E2792" s="84" t="s">
        <v>8856</v>
      </c>
    </row>
    <row r="2793" spans="1:5" ht="15" x14ac:dyDescent="0.2">
      <c r="A2793" s="71">
        <v>4456</v>
      </c>
      <c r="B2793" s="69" t="s">
        <v>8857</v>
      </c>
      <c r="C2793" s="69" t="s">
        <v>8858</v>
      </c>
      <c r="D2793" s="69" t="s">
        <v>8859</v>
      </c>
      <c r="E2793" s="84" t="s">
        <v>8860</v>
      </c>
    </row>
    <row r="2794" spans="1:5" ht="15" x14ac:dyDescent="0.2">
      <c r="A2794" s="71">
        <v>4457</v>
      </c>
      <c r="B2794" s="69" t="s">
        <v>8861</v>
      </c>
      <c r="C2794" s="69" t="s">
        <v>8862</v>
      </c>
      <c r="D2794" s="69" t="s">
        <v>8863</v>
      </c>
      <c r="E2794" s="84" t="s">
        <v>8864</v>
      </c>
    </row>
    <row r="2795" spans="1:5" ht="15" x14ac:dyDescent="0.2">
      <c r="A2795" s="71">
        <v>4458</v>
      </c>
      <c r="B2795" s="69" t="s">
        <v>8865</v>
      </c>
      <c r="C2795" s="69" t="s">
        <v>8866</v>
      </c>
      <c r="D2795" s="69" t="s">
        <v>8867</v>
      </c>
      <c r="E2795" s="84" t="s">
        <v>8868</v>
      </c>
    </row>
    <row r="2796" spans="1:5" ht="15" x14ac:dyDescent="0.2">
      <c r="A2796" s="71">
        <v>4459</v>
      </c>
      <c r="B2796" s="69" t="s">
        <v>8869</v>
      </c>
      <c r="C2796" s="69" t="s">
        <v>8870</v>
      </c>
      <c r="D2796" s="69" t="s">
        <v>8871</v>
      </c>
      <c r="E2796" s="84" t="s">
        <v>8872</v>
      </c>
    </row>
    <row r="2797" spans="1:5" ht="15" x14ac:dyDescent="0.2">
      <c r="A2797" s="71">
        <v>4460</v>
      </c>
      <c r="B2797" s="69" t="s">
        <v>8873</v>
      </c>
      <c r="C2797" s="69" t="s">
        <v>8874</v>
      </c>
      <c r="D2797" s="69" t="s">
        <v>8875</v>
      </c>
      <c r="E2797" s="84" t="s">
        <v>8876</v>
      </c>
    </row>
    <row r="2798" spans="1:5" ht="15" x14ac:dyDescent="0.2">
      <c r="A2798" s="71">
        <v>4461</v>
      </c>
      <c r="B2798" s="69" t="s">
        <v>8877</v>
      </c>
      <c r="C2798" s="69" t="s">
        <v>8878</v>
      </c>
      <c r="D2798" s="69" t="s">
        <v>8879</v>
      </c>
      <c r="E2798" s="84" t="s">
        <v>8880</v>
      </c>
    </row>
    <row r="2799" spans="1:5" ht="15" x14ac:dyDescent="0.2">
      <c r="A2799" s="71">
        <v>4462</v>
      </c>
      <c r="B2799" s="69" t="s">
        <v>8881</v>
      </c>
      <c r="C2799" s="69" t="s">
        <v>8882</v>
      </c>
      <c r="D2799" s="69" t="s">
        <v>8883</v>
      </c>
      <c r="E2799" s="84" t="s">
        <v>8884</v>
      </c>
    </row>
    <row r="2800" spans="1:5" ht="15" x14ac:dyDescent="0.2">
      <c r="A2800" s="71">
        <v>4463</v>
      </c>
      <c r="B2800" s="69" t="s">
        <v>8885</v>
      </c>
      <c r="C2800" s="69" t="s">
        <v>8886</v>
      </c>
      <c r="D2800" s="69" t="s">
        <v>8887</v>
      </c>
      <c r="E2800" s="84" t="s">
        <v>8888</v>
      </c>
    </row>
    <row r="2801" spans="1:5" ht="15" x14ac:dyDescent="0.2">
      <c r="A2801" s="71">
        <v>4464</v>
      </c>
      <c r="B2801" s="69" t="s">
        <v>8889</v>
      </c>
      <c r="C2801" s="69" t="s">
        <v>8890</v>
      </c>
      <c r="D2801" s="69" t="s">
        <v>8891</v>
      </c>
      <c r="E2801" s="84" t="s">
        <v>8892</v>
      </c>
    </row>
    <row r="2802" spans="1:5" ht="15" x14ac:dyDescent="0.2">
      <c r="A2802" s="71">
        <v>4465</v>
      </c>
      <c r="B2802" s="69" t="s">
        <v>8893</v>
      </c>
      <c r="C2802" s="69" t="s">
        <v>8894</v>
      </c>
      <c r="D2802" s="69" t="s">
        <v>8895</v>
      </c>
      <c r="E2802" s="84" t="s">
        <v>8896</v>
      </c>
    </row>
    <row r="2803" spans="1:5" ht="15" x14ac:dyDescent="0.2">
      <c r="A2803" s="71">
        <v>4466</v>
      </c>
      <c r="B2803" s="69" t="s">
        <v>8897</v>
      </c>
      <c r="C2803" s="69" t="s">
        <v>8898</v>
      </c>
      <c r="D2803" s="69" t="s">
        <v>8899</v>
      </c>
      <c r="E2803" s="84" t="s">
        <v>8900</v>
      </c>
    </row>
    <row r="2804" spans="1:5" ht="15" x14ac:dyDescent="0.2">
      <c r="A2804" s="71">
        <v>4467</v>
      </c>
      <c r="B2804" s="69" t="s">
        <v>8901</v>
      </c>
      <c r="C2804" s="69" t="s">
        <v>8902</v>
      </c>
      <c r="D2804" s="69" t="s">
        <v>8903</v>
      </c>
      <c r="E2804" s="84" t="s">
        <v>8904</v>
      </c>
    </row>
    <row r="2805" spans="1:5" ht="15" x14ac:dyDescent="0.2">
      <c r="A2805" s="71">
        <v>4468</v>
      </c>
      <c r="B2805" s="69" t="s">
        <v>8905</v>
      </c>
      <c r="C2805" s="69" t="s">
        <v>8906</v>
      </c>
      <c r="D2805" s="69" t="s">
        <v>8907</v>
      </c>
      <c r="E2805" s="84" t="s">
        <v>8908</v>
      </c>
    </row>
    <row r="2806" spans="1:5" ht="15" x14ac:dyDescent="0.2">
      <c r="A2806" s="71">
        <v>4469</v>
      </c>
      <c r="B2806" s="69" t="s">
        <v>8909</v>
      </c>
      <c r="C2806" s="69" t="s">
        <v>8910</v>
      </c>
      <c r="D2806" s="69" t="s">
        <v>8911</v>
      </c>
      <c r="E2806" s="84" t="s">
        <v>8912</v>
      </c>
    </row>
    <row r="2807" spans="1:5" ht="15" x14ac:dyDescent="0.2">
      <c r="A2807" s="71">
        <v>4470</v>
      </c>
      <c r="B2807" s="69" t="s">
        <v>8913</v>
      </c>
      <c r="C2807" s="69" t="s">
        <v>8914</v>
      </c>
      <c r="D2807" s="69" t="s">
        <v>8915</v>
      </c>
      <c r="E2807" s="84" t="s">
        <v>8916</v>
      </c>
    </row>
    <row r="2808" spans="1:5" ht="15" x14ac:dyDescent="0.2">
      <c r="A2808" s="71">
        <v>4471</v>
      </c>
      <c r="B2808" s="69" t="s">
        <v>8917</v>
      </c>
      <c r="C2808" s="69" t="s">
        <v>8918</v>
      </c>
      <c r="D2808" s="69" t="s">
        <v>8919</v>
      </c>
      <c r="E2808" s="84" t="s">
        <v>8920</v>
      </c>
    </row>
    <row r="2809" spans="1:5" ht="15" x14ac:dyDescent="0.2">
      <c r="A2809" s="71">
        <v>4472</v>
      </c>
      <c r="B2809" s="69" t="s">
        <v>8921</v>
      </c>
      <c r="C2809" s="69" t="s">
        <v>8922</v>
      </c>
      <c r="D2809" s="69" t="s">
        <v>8923</v>
      </c>
      <c r="E2809" s="84" t="s">
        <v>8924</v>
      </c>
    </row>
    <row r="2810" spans="1:5" ht="15" x14ac:dyDescent="0.2">
      <c r="A2810" s="71">
        <v>4473</v>
      </c>
      <c r="B2810" s="69" t="s">
        <v>8925</v>
      </c>
      <c r="C2810" s="69" t="s">
        <v>8926</v>
      </c>
      <c r="D2810" s="69" t="s">
        <v>8927</v>
      </c>
      <c r="E2810" s="84" t="s">
        <v>8928</v>
      </c>
    </row>
    <row r="2811" spans="1:5" ht="15" x14ac:dyDescent="0.2">
      <c r="A2811" s="71">
        <v>4474</v>
      </c>
      <c r="B2811" s="69" t="s">
        <v>8929</v>
      </c>
      <c r="C2811" s="69" t="s">
        <v>8930</v>
      </c>
      <c r="D2811" s="69" t="s">
        <v>8931</v>
      </c>
      <c r="E2811" s="84" t="s">
        <v>8932</v>
      </c>
    </row>
    <row r="2812" spans="1:5" ht="15" x14ac:dyDescent="0.2">
      <c r="A2812" s="71">
        <v>4475</v>
      </c>
      <c r="B2812" s="69" t="s">
        <v>8933</v>
      </c>
      <c r="C2812" s="69" t="s">
        <v>8934</v>
      </c>
      <c r="D2812" s="69" t="s">
        <v>8935</v>
      </c>
      <c r="E2812" s="84" t="s">
        <v>8936</v>
      </c>
    </row>
    <row r="2813" spans="1:5" ht="15" x14ac:dyDescent="0.2">
      <c r="A2813" s="71">
        <v>4476</v>
      </c>
      <c r="B2813" s="69" t="s">
        <v>8937</v>
      </c>
      <c r="C2813" s="69" t="s">
        <v>8938</v>
      </c>
      <c r="D2813" s="69" t="s">
        <v>8939</v>
      </c>
      <c r="E2813" s="84" t="s">
        <v>8940</v>
      </c>
    </row>
    <row r="2814" spans="1:5" ht="15" x14ac:dyDescent="0.2">
      <c r="A2814" s="71">
        <v>4477</v>
      </c>
      <c r="B2814" s="69" t="s">
        <v>8941</v>
      </c>
      <c r="C2814" s="69" t="s">
        <v>8942</v>
      </c>
      <c r="D2814" s="69" t="s">
        <v>8943</v>
      </c>
      <c r="E2814" s="84" t="s">
        <v>8944</v>
      </c>
    </row>
    <row r="2815" spans="1:5" ht="15" x14ac:dyDescent="0.2">
      <c r="A2815" s="71">
        <v>4478</v>
      </c>
      <c r="B2815" s="69" t="s">
        <v>8945</v>
      </c>
      <c r="C2815" s="69" t="s">
        <v>8946</v>
      </c>
      <c r="D2815" s="69" t="s">
        <v>8947</v>
      </c>
      <c r="E2815" s="84" t="s">
        <v>8948</v>
      </c>
    </row>
    <row r="2816" spans="1:5" ht="15" x14ac:dyDescent="0.2">
      <c r="A2816" s="71">
        <v>4479</v>
      </c>
      <c r="B2816" s="69" t="s">
        <v>8949</v>
      </c>
      <c r="C2816" s="69" t="s">
        <v>8950</v>
      </c>
      <c r="D2816" s="69" t="s">
        <v>8951</v>
      </c>
      <c r="E2816" s="84" t="s">
        <v>8952</v>
      </c>
    </row>
    <row r="2817" spans="1:5" ht="15" x14ac:dyDescent="0.2">
      <c r="A2817" s="71">
        <v>4480</v>
      </c>
      <c r="B2817" s="69" t="s">
        <v>8953</v>
      </c>
      <c r="C2817" s="69" t="s">
        <v>8954</v>
      </c>
      <c r="D2817" s="69" t="s">
        <v>8955</v>
      </c>
      <c r="E2817" s="84" t="s">
        <v>8956</v>
      </c>
    </row>
    <row r="2818" spans="1:5" ht="15" x14ac:dyDescent="0.2">
      <c r="A2818" s="71">
        <v>4481</v>
      </c>
      <c r="B2818" s="69" t="s">
        <v>8957</v>
      </c>
      <c r="C2818" s="69" t="s">
        <v>8958</v>
      </c>
      <c r="D2818" s="69" t="s">
        <v>8959</v>
      </c>
      <c r="E2818" s="84" t="s">
        <v>8960</v>
      </c>
    </row>
    <row r="2819" spans="1:5" ht="15" x14ac:dyDescent="0.2">
      <c r="A2819" s="71">
        <v>4482</v>
      </c>
      <c r="B2819" s="69" t="s">
        <v>8961</v>
      </c>
      <c r="C2819" s="69" t="s">
        <v>8962</v>
      </c>
      <c r="D2819" s="69" t="s">
        <v>8963</v>
      </c>
      <c r="E2819" s="84" t="s">
        <v>8964</v>
      </c>
    </row>
    <row r="2820" spans="1:5" ht="15" x14ac:dyDescent="0.2">
      <c r="A2820" s="71">
        <v>4483</v>
      </c>
      <c r="B2820" s="69" t="s">
        <v>8965</v>
      </c>
      <c r="C2820" s="69" t="s">
        <v>8966</v>
      </c>
      <c r="D2820" s="69" t="s">
        <v>8967</v>
      </c>
      <c r="E2820" s="84" t="s">
        <v>8968</v>
      </c>
    </row>
    <row r="2821" spans="1:5" ht="15" x14ac:dyDescent="0.2">
      <c r="A2821" s="71">
        <v>4484</v>
      </c>
      <c r="B2821" s="69" t="s">
        <v>8969</v>
      </c>
      <c r="C2821" s="69" t="s">
        <v>8970</v>
      </c>
      <c r="D2821" s="69" t="s">
        <v>8971</v>
      </c>
      <c r="E2821" s="84" t="s">
        <v>8972</v>
      </c>
    </row>
    <row r="2822" spans="1:5" ht="15" x14ac:dyDescent="0.2">
      <c r="A2822" s="71">
        <v>4485</v>
      </c>
      <c r="B2822" s="69" t="s">
        <v>8973</v>
      </c>
      <c r="C2822" s="69" t="s">
        <v>8974</v>
      </c>
      <c r="D2822" s="69" t="s">
        <v>8975</v>
      </c>
      <c r="E2822" s="84" t="s">
        <v>8976</v>
      </c>
    </row>
    <row r="2823" spans="1:5" ht="15" x14ac:dyDescent="0.2">
      <c r="A2823" s="71">
        <v>4486</v>
      </c>
      <c r="B2823" s="69" t="s">
        <v>8977</v>
      </c>
      <c r="C2823" s="69" t="s">
        <v>8978</v>
      </c>
      <c r="D2823" s="69" t="s">
        <v>8979</v>
      </c>
      <c r="E2823" s="84" t="s">
        <v>8980</v>
      </c>
    </row>
    <row r="2824" spans="1:5" ht="15" x14ac:dyDescent="0.2">
      <c r="A2824" s="71">
        <v>4487</v>
      </c>
      <c r="B2824" s="69" t="s">
        <v>8981</v>
      </c>
      <c r="C2824" s="69" t="s">
        <v>8982</v>
      </c>
      <c r="D2824" s="69" t="s">
        <v>8983</v>
      </c>
      <c r="E2824" s="84" t="s">
        <v>8984</v>
      </c>
    </row>
    <row r="2825" spans="1:5" ht="15" x14ac:dyDescent="0.2">
      <c r="A2825" s="71">
        <v>4488</v>
      </c>
      <c r="B2825" s="69" t="s">
        <v>8985</v>
      </c>
      <c r="C2825" s="69" t="s">
        <v>8986</v>
      </c>
      <c r="D2825" s="69" t="s">
        <v>8987</v>
      </c>
      <c r="E2825" s="84" t="s">
        <v>8988</v>
      </c>
    </row>
    <row r="2826" spans="1:5" ht="15" x14ac:dyDescent="0.2">
      <c r="A2826" s="71">
        <v>4489</v>
      </c>
      <c r="B2826" s="69" t="s">
        <v>8989</v>
      </c>
      <c r="C2826" s="69" t="s">
        <v>8990</v>
      </c>
      <c r="D2826" s="69" t="s">
        <v>8991</v>
      </c>
      <c r="E2826" s="84" t="s">
        <v>8992</v>
      </c>
    </row>
    <row r="2827" spans="1:5" ht="15" x14ac:dyDescent="0.2">
      <c r="A2827" s="71">
        <v>4490</v>
      </c>
      <c r="B2827" s="69" t="s">
        <v>8993</v>
      </c>
      <c r="C2827" s="69" t="s">
        <v>8994</v>
      </c>
      <c r="D2827" s="69" t="s">
        <v>8995</v>
      </c>
      <c r="E2827" s="84" t="s">
        <v>8996</v>
      </c>
    </row>
    <row r="2828" spans="1:5" ht="15" x14ac:dyDescent="0.2">
      <c r="A2828" s="71"/>
      <c r="B2828" s="69"/>
      <c r="C2828" s="69"/>
      <c r="D2828" s="69"/>
      <c r="E2828" s="84"/>
    </row>
    <row r="2829" spans="1:5" ht="15" x14ac:dyDescent="0.2">
      <c r="A2829" s="71">
        <v>4501</v>
      </c>
      <c r="B2829" s="69" t="s">
        <v>8997</v>
      </c>
      <c r="C2829" s="69" t="s">
        <v>8998</v>
      </c>
      <c r="D2829" s="69" t="s">
        <v>8999</v>
      </c>
      <c r="E2829" s="84" t="s">
        <v>8777</v>
      </c>
    </row>
    <row r="2830" spans="1:5" ht="15" x14ac:dyDescent="0.2">
      <c r="A2830" s="71">
        <v>4502</v>
      </c>
      <c r="B2830" s="69" t="s">
        <v>9000</v>
      </c>
      <c r="C2830" s="69" t="s">
        <v>9001</v>
      </c>
      <c r="D2830" s="69" t="s">
        <v>9002</v>
      </c>
      <c r="E2830" s="84" t="s">
        <v>9003</v>
      </c>
    </row>
    <row r="2831" spans="1:5" ht="15" x14ac:dyDescent="0.2">
      <c r="A2831" s="71">
        <v>4503</v>
      </c>
      <c r="B2831" s="69" t="s">
        <v>9004</v>
      </c>
      <c r="C2831" s="69" t="s">
        <v>9005</v>
      </c>
      <c r="D2831" s="69" t="s">
        <v>9006</v>
      </c>
      <c r="E2831" s="84" t="s">
        <v>9003</v>
      </c>
    </row>
    <row r="2832" spans="1:5" ht="15" x14ac:dyDescent="0.2">
      <c r="A2832" s="71">
        <v>4504</v>
      </c>
      <c r="B2832" s="69" t="s">
        <v>9007</v>
      </c>
      <c r="C2832" s="69" t="s">
        <v>9008</v>
      </c>
      <c r="D2832" s="69" t="s">
        <v>9009</v>
      </c>
      <c r="E2832" s="84" t="s">
        <v>9003</v>
      </c>
    </row>
    <row r="2833" spans="1:5" ht="15" x14ac:dyDescent="0.2">
      <c r="A2833" s="71">
        <v>4505</v>
      </c>
      <c r="B2833" s="69" t="s">
        <v>9010</v>
      </c>
      <c r="C2833" s="69" t="s">
        <v>9011</v>
      </c>
      <c r="D2833" s="69" t="s">
        <v>8831</v>
      </c>
      <c r="E2833" s="84" t="s">
        <v>9003</v>
      </c>
    </row>
    <row r="2834" spans="1:5" ht="15" x14ac:dyDescent="0.2">
      <c r="A2834" s="71">
        <v>4506</v>
      </c>
      <c r="B2834" s="69" t="s">
        <v>9012</v>
      </c>
      <c r="C2834" s="69" t="s">
        <v>9013</v>
      </c>
      <c r="D2834" s="69" t="s">
        <v>9014</v>
      </c>
      <c r="E2834" s="84" t="s">
        <v>9003</v>
      </c>
    </row>
    <row r="2835" spans="1:5" ht="15" x14ac:dyDescent="0.2">
      <c r="A2835" s="71">
        <v>4507</v>
      </c>
      <c r="B2835" s="69" t="s">
        <v>9015</v>
      </c>
      <c r="C2835" s="69" t="s">
        <v>9016</v>
      </c>
      <c r="D2835" s="69" t="s">
        <v>9017</v>
      </c>
      <c r="E2835" s="84" t="s">
        <v>9003</v>
      </c>
    </row>
    <row r="2836" spans="1:5" ht="15" x14ac:dyDescent="0.2">
      <c r="A2836" s="71">
        <v>4508</v>
      </c>
      <c r="B2836" s="69" t="s">
        <v>9018</v>
      </c>
      <c r="C2836" s="69" t="s">
        <v>9019</v>
      </c>
      <c r="D2836" s="69" t="s">
        <v>9020</v>
      </c>
      <c r="E2836" s="84" t="s">
        <v>9003</v>
      </c>
    </row>
    <row r="2837" spans="1:5" ht="15" x14ac:dyDescent="0.2">
      <c r="A2837" s="71">
        <v>4509</v>
      </c>
      <c r="B2837" s="69" t="s">
        <v>9021</v>
      </c>
      <c r="C2837" s="69" t="s">
        <v>9022</v>
      </c>
      <c r="D2837" s="69" t="s">
        <v>9023</v>
      </c>
      <c r="E2837" s="84" t="s">
        <v>9003</v>
      </c>
    </row>
    <row r="2838" spans="1:5" ht="15" x14ac:dyDescent="0.2">
      <c r="A2838" s="71">
        <v>4511</v>
      </c>
      <c r="B2838" s="69" t="s">
        <v>9024</v>
      </c>
      <c r="C2838" s="69" t="s">
        <v>9025</v>
      </c>
      <c r="D2838" s="69" t="s">
        <v>9026</v>
      </c>
      <c r="E2838" s="84" t="s">
        <v>8936</v>
      </c>
    </row>
    <row r="2839" spans="1:5" ht="15" x14ac:dyDescent="0.2">
      <c r="A2839" s="71">
        <v>4512</v>
      </c>
      <c r="B2839" s="69" t="s">
        <v>9027</v>
      </c>
      <c r="C2839" s="69" t="s">
        <v>9028</v>
      </c>
      <c r="D2839" s="69" t="s">
        <v>9029</v>
      </c>
      <c r="E2839" s="84" t="s">
        <v>8936</v>
      </c>
    </row>
    <row r="2840" spans="1:5" ht="15" x14ac:dyDescent="0.2">
      <c r="A2840" s="71">
        <v>4513</v>
      </c>
      <c r="B2840" s="69" t="s">
        <v>9030</v>
      </c>
      <c r="C2840" s="69" t="s">
        <v>9031</v>
      </c>
      <c r="D2840" s="69" t="s">
        <v>9032</v>
      </c>
      <c r="E2840" s="84" t="s">
        <v>8936</v>
      </c>
    </row>
    <row r="2841" spans="1:5" ht="15" x14ac:dyDescent="0.2">
      <c r="A2841" s="71">
        <v>4514</v>
      </c>
      <c r="B2841" s="69" t="s">
        <v>9033</v>
      </c>
      <c r="C2841" s="69" t="s">
        <v>9034</v>
      </c>
      <c r="D2841" s="69" t="s">
        <v>9035</v>
      </c>
      <c r="E2841" s="84" t="s">
        <v>8936</v>
      </c>
    </row>
    <row r="2842" spans="1:5" ht="15" x14ac:dyDescent="0.2">
      <c r="A2842" s="71">
        <v>4515</v>
      </c>
      <c r="B2842" s="69" t="s">
        <v>9036</v>
      </c>
      <c r="C2842" s="69" t="s">
        <v>9037</v>
      </c>
      <c r="D2842" s="69" t="s">
        <v>9038</v>
      </c>
      <c r="E2842" s="84" t="s">
        <v>8936</v>
      </c>
    </row>
    <row r="2843" spans="1:5" ht="15" x14ac:dyDescent="0.2">
      <c r="A2843" s="71">
        <v>4516</v>
      </c>
      <c r="B2843" s="69" t="s">
        <v>9039</v>
      </c>
      <c r="C2843" s="69" t="s">
        <v>9040</v>
      </c>
      <c r="D2843" s="69" t="s">
        <v>9041</v>
      </c>
      <c r="E2843" s="84" t="s">
        <v>8936</v>
      </c>
    </row>
    <row r="2844" spans="1:5" ht="15" x14ac:dyDescent="0.2">
      <c r="A2844" s="71">
        <v>4517</v>
      </c>
      <c r="B2844" s="69" t="s">
        <v>9042</v>
      </c>
      <c r="C2844" s="69" t="s">
        <v>9043</v>
      </c>
      <c r="D2844" s="69" t="s">
        <v>9044</v>
      </c>
      <c r="E2844" s="84" t="s">
        <v>8936</v>
      </c>
    </row>
    <row r="2845" spans="1:5" ht="15" x14ac:dyDescent="0.2">
      <c r="A2845" s="71"/>
      <c r="B2845" s="69"/>
      <c r="C2845" s="69"/>
      <c r="D2845" s="69"/>
      <c r="E2845" s="84"/>
    </row>
    <row r="2846" spans="1:5" ht="15" x14ac:dyDescent="0.2">
      <c r="A2846" s="71">
        <v>4521</v>
      </c>
      <c r="B2846" s="69" t="s">
        <v>9045</v>
      </c>
      <c r="C2846" s="69" t="s">
        <v>9046</v>
      </c>
      <c r="D2846" s="69" t="s">
        <v>9047</v>
      </c>
      <c r="E2846" s="84" t="s">
        <v>9048</v>
      </c>
    </row>
    <row r="2847" spans="1:5" ht="15" x14ac:dyDescent="0.2">
      <c r="A2847" s="71">
        <v>4522</v>
      </c>
      <c r="B2847" s="69" t="s">
        <v>9049</v>
      </c>
      <c r="C2847" s="69" t="s">
        <v>9050</v>
      </c>
      <c r="D2847" s="69" t="s">
        <v>9051</v>
      </c>
      <c r="E2847" s="84" t="s">
        <v>9052</v>
      </c>
    </row>
    <row r="2848" spans="1:5" ht="15" x14ac:dyDescent="0.2">
      <c r="A2848" s="71">
        <v>4523</v>
      </c>
      <c r="B2848" s="69" t="s">
        <v>9053</v>
      </c>
      <c r="C2848" s="69" t="s">
        <v>9054</v>
      </c>
      <c r="D2848" s="69" t="s">
        <v>9055</v>
      </c>
      <c r="E2848" s="84" t="s">
        <v>9056</v>
      </c>
    </row>
    <row r="2849" spans="1:5" ht="15" x14ac:dyDescent="0.2">
      <c r="A2849" s="71">
        <v>4524</v>
      </c>
      <c r="B2849" s="69" t="s">
        <v>9057</v>
      </c>
      <c r="C2849" s="69" t="s">
        <v>9058</v>
      </c>
      <c r="D2849" s="69" t="s">
        <v>9059</v>
      </c>
      <c r="E2849" s="84" t="s">
        <v>9060</v>
      </c>
    </row>
    <row r="2850" spans="1:5" ht="15" x14ac:dyDescent="0.2">
      <c r="A2850" s="71">
        <v>4525</v>
      </c>
      <c r="B2850" s="69" t="s">
        <v>9061</v>
      </c>
      <c r="C2850" s="69" t="s">
        <v>9062</v>
      </c>
      <c r="D2850" s="69" t="s">
        <v>9063</v>
      </c>
      <c r="E2850" s="84" t="s">
        <v>9064</v>
      </c>
    </row>
    <row r="2851" spans="1:5" ht="15" x14ac:dyDescent="0.2">
      <c r="A2851" s="71">
        <v>4526</v>
      </c>
      <c r="B2851" s="69" t="s">
        <v>9065</v>
      </c>
      <c r="C2851" s="69" t="s">
        <v>9066</v>
      </c>
      <c r="D2851" s="69" t="s">
        <v>9067</v>
      </c>
      <c r="E2851" s="84" t="s">
        <v>9068</v>
      </c>
    </row>
    <row r="2852" spans="1:5" ht="15" x14ac:dyDescent="0.2">
      <c r="A2852" s="71">
        <v>4527</v>
      </c>
      <c r="B2852" s="69" t="s">
        <v>9069</v>
      </c>
      <c r="C2852" s="69" t="s">
        <v>9070</v>
      </c>
      <c r="D2852" s="69" t="s">
        <v>9071</v>
      </c>
      <c r="E2852" s="84" t="s">
        <v>9072</v>
      </c>
    </row>
    <row r="2853" spans="1:5" ht="15" x14ac:dyDescent="0.2">
      <c r="A2853" s="71">
        <v>4528</v>
      </c>
      <c r="B2853" s="69" t="s">
        <v>9073</v>
      </c>
      <c r="C2853" s="69" t="s">
        <v>9074</v>
      </c>
      <c r="D2853" s="69" t="s">
        <v>9075</v>
      </c>
      <c r="E2853" s="84" t="s">
        <v>9076</v>
      </c>
    </row>
    <row r="2854" spans="1:5" ht="15" x14ac:dyDescent="0.2">
      <c r="A2854" s="71">
        <v>4529</v>
      </c>
      <c r="B2854" s="69" t="s">
        <v>9077</v>
      </c>
      <c r="C2854" s="69" t="s">
        <v>9078</v>
      </c>
      <c r="D2854" s="69" t="s">
        <v>9079</v>
      </c>
      <c r="E2854" s="84" t="s">
        <v>9080</v>
      </c>
    </row>
    <row r="2855" spans="1:5" ht="15" x14ac:dyDescent="0.2">
      <c r="A2855" s="71">
        <v>4530</v>
      </c>
      <c r="B2855" s="69" t="s">
        <v>9081</v>
      </c>
      <c r="C2855" s="69" t="s">
        <v>9082</v>
      </c>
      <c r="D2855" s="69" t="s">
        <v>9083</v>
      </c>
      <c r="E2855" s="84" t="s">
        <v>9084</v>
      </c>
    </row>
    <row r="2856" spans="1:5" ht="15" x14ac:dyDescent="0.2">
      <c r="A2856" s="71">
        <v>4531</v>
      </c>
      <c r="B2856" s="69" t="s">
        <v>9085</v>
      </c>
      <c r="C2856" s="69" t="s">
        <v>9086</v>
      </c>
      <c r="D2856" s="69" t="s">
        <v>9087</v>
      </c>
      <c r="E2856" s="84" t="s">
        <v>9088</v>
      </c>
    </row>
    <row r="2857" spans="1:5" ht="15" x14ac:dyDescent="0.2">
      <c r="A2857" s="71">
        <v>4532</v>
      </c>
      <c r="B2857" s="69" t="s">
        <v>9089</v>
      </c>
      <c r="C2857" s="69" t="s">
        <v>9090</v>
      </c>
      <c r="D2857" s="69" t="s">
        <v>9091</v>
      </c>
      <c r="E2857" s="84" t="s">
        <v>9092</v>
      </c>
    </row>
    <row r="2858" spans="1:5" ht="15" x14ac:dyDescent="0.2">
      <c r="A2858" s="71">
        <v>4533</v>
      </c>
      <c r="B2858" s="69" t="s">
        <v>9093</v>
      </c>
      <c r="C2858" s="69" t="s">
        <v>9094</v>
      </c>
      <c r="D2858" s="69" t="s">
        <v>9095</v>
      </c>
      <c r="E2858" s="84" t="s">
        <v>9096</v>
      </c>
    </row>
    <row r="2859" spans="1:5" ht="15" x14ac:dyDescent="0.2">
      <c r="A2859" s="71">
        <v>4534</v>
      </c>
      <c r="B2859" s="69" t="s">
        <v>9097</v>
      </c>
      <c r="C2859" s="69" t="s">
        <v>9098</v>
      </c>
      <c r="D2859" s="69" t="s">
        <v>9099</v>
      </c>
      <c r="E2859" s="84" t="s">
        <v>9100</v>
      </c>
    </row>
    <row r="2860" spans="1:5" ht="15" x14ac:dyDescent="0.2">
      <c r="A2860" s="71">
        <v>4535</v>
      </c>
      <c r="B2860" s="69" t="s">
        <v>9101</v>
      </c>
      <c r="C2860" s="69" t="s">
        <v>9102</v>
      </c>
      <c r="D2860" s="69" t="s">
        <v>9103</v>
      </c>
      <c r="E2860" s="84" t="s">
        <v>9104</v>
      </c>
    </row>
    <row r="2861" spans="1:5" ht="15" x14ac:dyDescent="0.2">
      <c r="A2861" s="71">
        <v>4536</v>
      </c>
      <c r="B2861" s="69" t="s">
        <v>9105</v>
      </c>
      <c r="C2861" s="69" t="s">
        <v>9106</v>
      </c>
      <c r="D2861" s="69" t="s">
        <v>9107</v>
      </c>
      <c r="E2861" s="84" t="s">
        <v>9108</v>
      </c>
    </row>
    <row r="2862" spans="1:5" ht="15" x14ac:dyDescent="0.2">
      <c r="A2862" s="71">
        <v>4537</v>
      </c>
      <c r="B2862" s="69" t="s">
        <v>9109</v>
      </c>
      <c r="C2862" s="69" t="s">
        <v>9110</v>
      </c>
      <c r="D2862" s="69" t="s">
        <v>9111</v>
      </c>
      <c r="E2862" s="84" t="s">
        <v>9112</v>
      </c>
    </row>
    <row r="2863" spans="1:5" ht="15" x14ac:dyDescent="0.2">
      <c r="A2863" s="71">
        <v>4538</v>
      </c>
      <c r="B2863" s="69" t="s">
        <v>9113</v>
      </c>
      <c r="C2863" s="69" t="s">
        <v>9114</v>
      </c>
      <c r="D2863" s="69" t="s">
        <v>9115</v>
      </c>
      <c r="E2863" s="84" t="s">
        <v>9116</v>
      </c>
    </row>
    <row r="2864" spans="1:5" ht="15" x14ac:dyDescent="0.2">
      <c r="A2864" s="71">
        <v>4539</v>
      </c>
      <c r="B2864" s="69" t="s">
        <v>9117</v>
      </c>
      <c r="C2864" s="69" t="s">
        <v>9118</v>
      </c>
      <c r="D2864" s="69" t="s">
        <v>9119</v>
      </c>
      <c r="E2864" s="84" t="s">
        <v>9120</v>
      </c>
    </row>
    <row r="2865" spans="1:5" ht="15" x14ac:dyDescent="0.2">
      <c r="A2865" s="71">
        <v>4540</v>
      </c>
      <c r="B2865" s="69" t="s">
        <v>9121</v>
      </c>
      <c r="C2865" s="69" t="s">
        <v>9122</v>
      </c>
      <c r="D2865" s="69" t="s">
        <v>9123</v>
      </c>
      <c r="E2865" s="84" t="s">
        <v>9124</v>
      </c>
    </row>
    <row r="2866" spans="1:5" ht="15" x14ac:dyDescent="0.2">
      <c r="A2866" s="71">
        <v>4541</v>
      </c>
      <c r="B2866" s="69" t="s">
        <v>9125</v>
      </c>
      <c r="C2866" s="69" t="s">
        <v>9126</v>
      </c>
      <c r="D2866" s="69" t="s">
        <v>9127</v>
      </c>
      <c r="E2866" s="84" t="s">
        <v>9128</v>
      </c>
    </row>
    <row r="2867" spans="1:5" ht="15" x14ac:dyDescent="0.2">
      <c r="A2867" s="71">
        <v>4542</v>
      </c>
      <c r="B2867" s="69" t="s">
        <v>9129</v>
      </c>
      <c r="C2867" s="69" t="s">
        <v>9130</v>
      </c>
      <c r="D2867" s="69" t="s">
        <v>9131</v>
      </c>
      <c r="E2867" s="84" t="s">
        <v>9132</v>
      </c>
    </row>
    <row r="2868" spans="1:5" ht="15" x14ac:dyDescent="0.2">
      <c r="A2868" s="71">
        <v>4543</v>
      </c>
      <c r="B2868" s="69" t="s">
        <v>9133</v>
      </c>
      <c r="C2868" s="69" t="s">
        <v>9134</v>
      </c>
      <c r="D2868" s="69" t="s">
        <v>9135</v>
      </c>
      <c r="E2868" s="84" t="s">
        <v>9136</v>
      </c>
    </row>
    <row r="2869" spans="1:5" ht="15" x14ac:dyDescent="0.2">
      <c r="A2869" s="71">
        <v>4544</v>
      </c>
      <c r="B2869" s="69" t="s">
        <v>9137</v>
      </c>
      <c r="C2869" s="69" t="s">
        <v>9138</v>
      </c>
      <c r="D2869" s="69" t="s">
        <v>9139</v>
      </c>
      <c r="E2869" s="84" t="s">
        <v>9140</v>
      </c>
    </row>
    <row r="2870" spans="1:5" ht="15" x14ac:dyDescent="0.2">
      <c r="A2870" s="71">
        <v>4545</v>
      </c>
      <c r="B2870" s="69" t="s">
        <v>9141</v>
      </c>
      <c r="C2870" s="69" t="s">
        <v>9142</v>
      </c>
      <c r="D2870" s="69" t="s">
        <v>9143</v>
      </c>
      <c r="E2870" s="84" t="s">
        <v>9144</v>
      </c>
    </row>
    <row r="2871" spans="1:5" ht="15" x14ac:dyDescent="0.2">
      <c r="A2871" s="71">
        <v>4546</v>
      </c>
      <c r="B2871" s="69" t="s">
        <v>9145</v>
      </c>
      <c r="C2871" s="69" t="s">
        <v>9146</v>
      </c>
      <c r="D2871" s="69" t="s">
        <v>9147</v>
      </c>
      <c r="E2871" s="84" t="s">
        <v>9148</v>
      </c>
    </row>
    <row r="2872" spans="1:5" ht="15" x14ac:dyDescent="0.2">
      <c r="A2872" s="71">
        <v>4547</v>
      </c>
      <c r="B2872" s="69" t="s">
        <v>9149</v>
      </c>
      <c r="C2872" s="69" t="s">
        <v>9150</v>
      </c>
      <c r="D2872" s="69" t="s">
        <v>9151</v>
      </c>
      <c r="E2872" s="84" t="s">
        <v>9152</v>
      </c>
    </row>
    <row r="2873" spans="1:5" ht="15" x14ac:dyDescent="0.2">
      <c r="A2873" s="71">
        <v>4548</v>
      </c>
      <c r="B2873" s="69" t="s">
        <v>9153</v>
      </c>
      <c r="C2873" s="69" t="s">
        <v>9154</v>
      </c>
      <c r="D2873" s="69" t="s">
        <v>9155</v>
      </c>
      <c r="E2873" s="84" t="s">
        <v>9156</v>
      </c>
    </row>
    <row r="2874" spans="1:5" ht="15" x14ac:dyDescent="0.2">
      <c r="A2874" s="71">
        <v>4549</v>
      </c>
      <c r="B2874" s="69" t="s">
        <v>9157</v>
      </c>
      <c r="C2874" s="69" t="s">
        <v>9158</v>
      </c>
      <c r="D2874" s="69" t="s">
        <v>9159</v>
      </c>
      <c r="E2874" s="84" t="s">
        <v>9160</v>
      </c>
    </row>
    <row r="2875" spans="1:5" ht="15" x14ac:dyDescent="0.2">
      <c r="A2875" s="71">
        <v>4550</v>
      </c>
      <c r="B2875" s="69" t="s">
        <v>9161</v>
      </c>
      <c r="C2875" s="69" t="s">
        <v>9162</v>
      </c>
      <c r="D2875" s="69" t="s">
        <v>9163</v>
      </c>
      <c r="E2875" s="84" t="s">
        <v>9164</v>
      </c>
    </row>
    <row r="2876" spans="1:5" ht="15" x14ac:dyDescent="0.2">
      <c r="A2876" s="71">
        <v>4551</v>
      </c>
      <c r="B2876" s="69" t="s">
        <v>9165</v>
      </c>
      <c r="C2876" s="69" t="s">
        <v>9166</v>
      </c>
      <c r="D2876" s="87" t="s">
        <v>9167</v>
      </c>
      <c r="E2876" s="84" t="s">
        <v>9168</v>
      </c>
    </row>
    <row r="2877" spans="1:5" ht="15" x14ac:dyDescent="0.2">
      <c r="A2877" s="71">
        <v>4552</v>
      </c>
      <c r="B2877" s="69" t="s">
        <v>9169</v>
      </c>
      <c r="C2877" s="69" t="s">
        <v>9170</v>
      </c>
      <c r="D2877" s="88" t="s">
        <v>9171</v>
      </c>
      <c r="E2877" s="84" t="s">
        <v>9172</v>
      </c>
    </row>
    <row r="2878" spans="1:5" ht="15" x14ac:dyDescent="0.2">
      <c r="A2878" s="71">
        <v>4553</v>
      </c>
      <c r="B2878" s="69" t="s">
        <v>9173</v>
      </c>
      <c r="C2878" s="69" t="s">
        <v>9174</v>
      </c>
      <c r="D2878" s="69" t="s">
        <v>9175</v>
      </c>
      <c r="E2878" s="84" t="s">
        <v>9176</v>
      </c>
    </row>
    <row r="2879" spans="1:5" ht="15" x14ac:dyDescent="0.2">
      <c r="A2879" s="71">
        <v>4554</v>
      </c>
      <c r="B2879" s="69" t="s">
        <v>9177</v>
      </c>
      <c r="C2879" s="69" t="s">
        <v>9178</v>
      </c>
      <c r="D2879" s="69" t="s">
        <v>9179</v>
      </c>
      <c r="E2879" s="84" t="s">
        <v>9180</v>
      </c>
    </row>
    <row r="2880" spans="1:5" ht="15" x14ac:dyDescent="0.2">
      <c r="A2880" s="71">
        <v>4555</v>
      </c>
      <c r="B2880" s="69" t="s">
        <v>9181</v>
      </c>
      <c r="C2880" s="69" t="s">
        <v>9182</v>
      </c>
      <c r="D2880" s="69" t="s">
        <v>9183</v>
      </c>
      <c r="E2880" s="84" t="s">
        <v>9184</v>
      </c>
    </row>
    <row r="2881" spans="1:5" ht="15" x14ac:dyDescent="0.2">
      <c r="A2881" s="71">
        <v>4556</v>
      </c>
      <c r="B2881" s="69" t="s">
        <v>9185</v>
      </c>
      <c r="C2881" s="69" t="s">
        <v>9186</v>
      </c>
      <c r="D2881" s="69" t="s">
        <v>9187</v>
      </c>
      <c r="E2881" s="84" t="s">
        <v>9188</v>
      </c>
    </row>
    <row r="2882" spans="1:5" ht="15" x14ac:dyDescent="0.2">
      <c r="A2882" s="71">
        <v>4557</v>
      </c>
      <c r="B2882" s="69" t="s">
        <v>9189</v>
      </c>
      <c r="C2882" s="69" t="s">
        <v>9190</v>
      </c>
      <c r="D2882" s="69" t="s">
        <v>9191</v>
      </c>
      <c r="E2882" s="84" t="s">
        <v>9192</v>
      </c>
    </row>
    <row r="2883" spans="1:5" ht="15" x14ac:dyDescent="0.2">
      <c r="A2883" s="71">
        <v>4558</v>
      </c>
      <c r="B2883" s="69" t="s">
        <v>9193</v>
      </c>
      <c r="C2883" s="69" t="s">
        <v>9194</v>
      </c>
      <c r="D2883" s="69" t="s">
        <v>9195</v>
      </c>
      <c r="E2883" s="84" t="s">
        <v>9196</v>
      </c>
    </row>
    <row r="2884" spans="1:5" ht="15" x14ac:dyDescent="0.2">
      <c r="A2884" s="71">
        <v>4559</v>
      </c>
      <c r="B2884" s="69" t="s">
        <v>9197</v>
      </c>
      <c r="C2884" s="69" t="s">
        <v>9198</v>
      </c>
      <c r="D2884" s="69" t="s">
        <v>9199</v>
      </c>
      <c r="E2884" s="84" t="s">
        <v>9200</v>
      </c>
    </row>
    <row r="2885" spans="1:5" ht="15" x14ac:dyDescent="0.2">
      <c r="A2885" s="71">
        <v>4560</v>
      </c>
      <c r="B2885" s="69" t="s">
        <v>9201</v>
      </c>
      <c r="C2885" s="69" t="s">
        <v>9202</v>
      </c>
      <c r="D2885" s="69" t="s">
        <v>9203</v>
      </c>
      <c r="E2885" s="84" t="s">
        <v>9204</v>
      </c>
    </row>
    <row r="2886" spans="1:5" ht="15" x14ac:dyDescent="0.2">
      <c r="A2886" s="71">
        <v>4561</v>
      </c>
      <c r="B2886" s="69" t="s">
        <v>9205</v>
      </c>
      <c r="C2886" s="69" t="s">
        <v>9206</v>
      </c>
      <c r="D2886" s="69" t="s">
        <v>9207</v>
      </c>
      <c r="E2886" s="84" t="s">
        <v>9208</v>
      </c>
    </row>
    <row r="2887" spans="1:5" ht="15" x14ac:dyDescent="0.2">
      <c r="A2887" s="71"/>
      <c r="B2887" s="69"/>
      <c r="C2887" s="69"/>
      <c r="D2887" s="69"/>
      <c r="E2887" s="84"/>
    </row>
    <row r="2888" spans="1:5" ht="15" x14ac:dyDescent="0.2">
      <c r="A2888" s="71">
        <v>4571</v>
      </c>
      <c r="B2888" s="69" t="s">
        <v>9209</v>
      </c>
      <c r="C2888" s="69" t="s">
        <v>9210</v>
      </c>
      <c r="D2888" s="69" t="s">
        <v>9211</v>
      </c>
      <c r="E2888" s="84" t="s">
        <v>9212</v>
      </c>
    </row>
    <row r="2889" spans="1:5" ht="15" x14ac:dyDescent="0.2">
      <c r="A2889" s="71">
        <v>4572</v>
      </c>
      <c r="B2889" s="69" t="s">
        <v>9213</v>
      </c>
      <c r="C2889" s="69" t="s">
        <v>9214</v>
      </c>
      <c r="D2889" s="69" t="s">
        <v>9215</v>
      </c>
      <c r="E2889" s="84" t="s">
        <v>9216</v>
      </c>
    </row>
    <row r="2890" spans="1:5" ht="15" x14ac:dyDescent="0.2">
      <c r="A2890" s="71">
        <v>4573</v>
      </c>
      <c r="B2890" s="69" t="s">
        <v>9217</v>
      </c>
      <c r="C2890" s="69" t="s">
        <v>9218</v>
      </c>
      <c r="D2890" s="69" t="s">
        <v>9219</v>
      </c>
      <c r="E2890" s="84" t="s">
        <v>9220</v>
      </c>
    </row>
    <row r="2891" spans="1:5" ht="15" x14ac:dyDescent="0.2">
      <c r="A2891" s="71">
        <v>4574</v>
      </c>
      <c r="B2891" s="69" t="s">
        <v>9221</v>
      </c>
      <c r="C2891" s="69" t="s">
        <v>9222</v>
      </c>
      <c r="D2891" s="69" t="s">
        <v>9223</v>
      </c>
      <c r="E2891" s="84" t="s">
        <v>9224</v>
      </c>
    </row>
    <row r="2892" spans="1:5" ht="15" x14ac:dyDescent="0.2">
      <c r="A2892" s="71">
        <v>4575</v>
      </c>
      <c r="B2892" s="69" t="s">
        <v>9225</v>
      </c>
      <c r="C2892" s="69" t="s">
        <v>9226</v>
      </c>
      <c r="D2892" s="69" t="s">
        <v>9227</v>
      </c>
      <c r="E2892" s="84" t="s">
        <v>9228</v>
      </c>
    </row>
    <row r="2893" spans="1:5" ht="15" x14ac:dyDescent="0.2">
      <c r="A2893" s="71">
        <v>4576</v>
      </c>
      <c r="B2893" s="69" t="s">
        <v>9229</v>
      </c>
      <c r="C2893" s="69" t="s">
        <v>9230</v>
      </c>
      <c r="D2893" s="69" t="s">
        <v>9231</v>
      </c>
      <c r="E2893" s="84" t="s">
        <v>9232</v>
      </c>
    </row>
    <row r="2894" spans="1:5" ht="15" x14ac:dyDescent="0.2">
      <c r="A2894" s="71">
        <v>4577</v>
      </c>
      <c r="B2894" s="69" t="s">
        <v>9233</v>
      </c>
      <c r="C2894" s="69" t="s">
        <v>9234</v>
      </c>
      <c r="D2894" s="69" t="s">
        <v>9235</v>
      </c>
      <c r="E2894" s="84" t="s">
        <v>9236</v>
      </c>
    </row>
    <row r="2895" spans="1:5" ht="15" x14ac:dyDescent="0.2">
      <c r="A2895" s="71">
        <v>4578</v>
      </c>
      <c r="B2895" s="69" t="s">
        <v>9237</v>
      </c>
      <c r="C2895" s="69" t="s">
        <v>9238</v>
      </c>
      <c r="D2895" s="69" t="s">
        <v>9239</v>
      </c>
      <c r="E2895" s="84" t="s">
        <v>9240</v>
      </c>
    </row>
    <row r="2896" spans="1:5" ht="15" x14ac:dyDescent="0.2">
      <c r="A2896" s="71">
        <v>4579</v>
      </c>
      <c r="B2896" s="69" t="s">
        <v>9241</v>
      </c>
      <c r="C2896" s="69" t="s">
        <v>9242</v>
      </c>
      <c r="D2896" s="69" t="s">
        <v>9243</v>
      </c>
      <c r="E2896" s="84" t="s">
        <v>9244</v>
      </c>
    </row>
    <row r="2897" spans="1:5" ht="15" x14ac:dyDescent="0.2">
      <c r="A2897" s="71">
        <v>4580</v>
      </c>
      <c r="B2897" s="69" t="s">
        <v>9245</v>
      </c>
      <c r="C2897" s="69" t="s">
        <v>9246</v>
      </c>
      <c r="D2897" s="69" t="s">
        <v>9247</v>
      </c>
      <c r="E2897" s="84" t="s">
        <v>9248</v>
      </c>
    </row>
    <row r="2898" spans="1:5" ht="15" x14ac:dyDescent="0.2">
      <c r="A2898" s="71">
        <v>4581</v>
      </c>
      <c r="B2898" s="69" t="s">
        <v>9249</v>
      </c>
      <c r="C2898" s="69" t="s">
        <v>9250</v>
      </c>
      <c r="D2898" s="69" t="s">
        <v>9251</v>
      </c>
      <c r="E2898" s="84" t="s">
        <v>9252</v>
      </c>
    </row>
    <row r="2899" spans="1:5" ht="15" x14ac:dyDescent="0.2">
      <c r="A2899" s="71">
        <v>4582</v>
      </c>
      <c r="B2899" s="69" t="s">
        <v>9253</v>
      </c>
      <c r="C2899" s="69" t="s">
        <v>9254</v>
      </c>
      <c r="D2899" s="69" t="s">
        <v>9255</v>
      </c>
      <c r="E2899" s="84" t="s">
        <v>9256</v>
      </c>
    </row>
    <row r="2900" spans="1:5" ht="15" x14ac:dyDescent="0.2">
      <c r="A2900" s="71">
        <v>4583</v>
      </c>
      <c r="B2900" s="69" t="s">
        <v>9257</v>
      </c>
      <c r="C2900" s="69" t="s">
        <v>9258</v>
      </c>
      <c r="D2900" s="69" t="s">
        <v>9259</v>
      </c>
      <c r="E2900" s="84" t="s">
        <v>9260</v>
      </c>
    </row>
    <row r="2901" spans="1:5" ht="15" x14ac:dyDescent="0.2">
      <c r="A2901" s="71">
        <v>4584</v>
      </c>
      <c r="B2901" s="69" t="s">
        <v>9261</v>
      </c>
      <c r="C2901" s="69" t="s">
        <v>9262</v>
      </c>
      <c r="D2901" s="69" t="s">
        <v>9263</v>
      </c>
      <c r="E2901" s="84" t="s">
        <v>9264</v>
      </c>
    </row>
    <row r="2902" spans="1:5" ht="15" x14ac:dyDescent="0.2">
      <c r="A2902" s="71">
        <v>4585</v>
      </c>
      <c r="B2902" s="69" t="s">
        <v>9265</v>
      </c>
      <c r="C2902" s="69" t="s">
        <v>9266</v>
      </c>
      <c r="D2902" s="69" t="s">
        <v>9267</v>
      </c>
      <c r="E2902" s="84" t="s">
        <v>9268</v>
      </c>
    </row>
    <row r="2903" spans="1:5" ht="15" x14ac:dyDescent="0.2">
      <c r="A2903" s="71">
        <v>4586</v>
      </c>
      <c r="B2903" s="69" t="s">
        <v>9269</v>
      </c>
      <c r="C2903" s="69" t="s">
        <v>9270</v>
      </c>
      <c r="D2903" s="69" t="s">
        <v>9271</v>
      </c>
      <c r="E2903" s="84" t="s">
        <v>9272</v>
      </c>
    </row>
    <row r="2904" spans="1:5" ht="15" x14ac:dyDescent="0.2">
      <c r="A2904" s="71">
        <v>4587</v>
      </c>
      <c r="B2904" s="69" t="s">
        <v>9273</v>
      </c>
      <c r="C2904" s="69" t="s">
        <v>9274</v>
      </c>
      <c r="D2904" s="69" t="s">
        <v>9275</v>
      </c>
      <c r="E2904" s="84" t="s">
        <v>9276</v>
      </c>
    </row>
    <row r="2905" spans="1:5" ht="15" x14ac:dyDescent="0.2">
      <c r="A2905" s="71">
        <v>4588</v>
      </c>
      <c r="B2905" s="69" t="s">
        <v>9273</v>
      </c>
      <c r="C2905" s="69" t="s">
        <v>9274</v>
      </c>
      <c r="D2905" s="69" t="s">
        <v>9277</v>
      </c>
      <c r="E2905" s="84" t="s">
        <v>9276</v>
      </c>
    </row>
    <row r="2906" spans="1:5" ht="15" x14ac:dyDescent="0.2">
      <c r="A2906" s="71">
        <v>4589</v>
      </c>
      <c r="B2906" s="69" t="s">
        <v>9278</v>
      </c>
      <c r="C2906" s="69" t="s">
        <v>9279</v>
      </c>
      <c r="D2906" s="69" t="s">
        <v>9280</v>
      </c>
      <c r="E2906" s="84" t="s">
        <v>9281</v>
      </c>
    </row>
    <row r="2907" spans="1:5" ht="15" x14ac:dyDescent="0.2">
      <c r="A2907" s="71">
        <v>4590</v>
      </c>
      <c r="B2907" s="69" t="s">
        <v>9282</v>
      </c>
      <c r="C2907" s="69" t="s">
        <v>9283</v>
      </c>
      <c r="D2907" s="69" t="s">
        <v>9284</v>
      </c>
      <c r="E2907" s="84" t="s">
        <v>9285</v>
      </c>
    </row>
    <row r="2908" spans="1:5" ht="15" x14ac:dyDescent="0.2">
      <c r="A2908" s="71">
        <v>4591</v>
      </c>
      <c r="B2908" s="69" t="s">
        <v>9286</v>
      </c>
      <c r="C2908" s="69" t="s">
        <v>9287</v>
      </c>
      <c r="D2908" s="69" t="s">
        <v>9288</v>
      </c>
      <c r="E2908" s="84" t="s">
        <v>9289</v>
      </c>
    </row>
    <row r="2909" spans="1:5" ht="15" x14ac:dyDescent="0.2">
      <c r="A2909" s="71">
        <v>4592</v>
      </c>
      <c r="B2909" s="69" t="s">
        <v>9290</v>
      </c>
      <c r="C2909" s="69" t="s">
        <v>9291</v>
      </c>
      <c r="D2909" s="69" t="s">
        <v>9292</v>
      </c>
      <c r="E2909" s="84" t="s">
        <v>9293</v>
      </c>
    </row>
    <row r="2910" spans="1:5" ht="15" x14ac:dyDescent="0.2">
      <c r="A2910" s="71">
        <v>4593</v>
      </c>
      <c r="B2910" s="69" t="s">
        <v>9294</v>
      </c>
      <c r="C2910" s="69" t="s">
        <v>9295</v>
      </c>
      <c r="D2910" s="69" t="s">
        <v>9296</v>
      </c>
      <c r="E2910" s="84" t="s">
        <v>9297</v>
      </c>
    </row>
    <row r="2911" spans="1:5" ht="15" x14ac:dyDescent="0.2">
      <c r="A2911" s="71">
        <v>4594</v>
      </c>
      <c r="B2911" s="69" t="s">
        <v>9298</v>
      </c>
      <c r="C2911" s="69" t="s">
        <v>9299</v>
      </c>
      <c r="D2911" s="69" t="s">
        <v>9300</v>
      </c>
      <c r="E2911" s="84" t="s">
        <v>9301</v>
      </c>
    </row>
    <row r="2912" spans="1:5" ht="15" x14ac:dyDescent="0.2">
      <c r="A2912" s="71">
        <v>4595</v>
      </c>
      <c r="B2912" s="69" t="s">
        <v>9302</v>
      </c>
      <c r="C2912" s="69" t="s">
        <v>9303</v>
      </c>
      <c r="D2912" s="69" t="s">
        <v>9304</v>
      </c>
      <c r="E2912" s="84" t="s">
        <v>9305</v>
      </c>
    </row>
    <row r="2913" spans="1:5" ht="15" x14ac:dyDescent="0.2">
      <c r="A2913" s="71">
        <v>4596</v>
      </c>
      <c r="B2913" s="69" t="s">
        <v>9306</v>
      </c>
      <c r="C2913" s="69" t="s">
        <v>9307</v>
      </c>
      <c r="D2913" s="69" t="s">
        <v>9308</v>
      </c>
      <c r="E2913" s="84" t="s">
        <v>9309</v>
      </c>
    </row>
    <row r="2914" spans="1:5" ht="15" x14ac:dyDescent="0.2">
      <c r="A2914" s="71">
        <v>4597</v>
      </c>
      <c r="B2914" s="69" t="s">
        <v>9310</v>
      </c>
      <c r="C2914" s="69" t="s">
        <v>9311</v>
      </c>
      <c r="D2914" s="69" t="s">
        <v>9275</v>
      </c>
      <c r="E2914" s="84" t="s">
        <v>9312</v>
      </c>
    </row>
    <row r="2915" spans="1:5" ht="15" x14ac:dyDescent="0.2">
      <c r="A2915" s="71">
        <v>4598</v>
      </c>
      <c r="B2915" s="69" t="s">
        <v>9313</v>
      </c>
      <c r="C2915" s="69" t="s">
        <v>9314</v>
      </c>
      <c r="D2915" s="69" t="s">
        <v>9315</v>
      </c>
      <c r="E2915" s="84" t="s">
        <v>9316</v>
      </c>
    </row>
    <row r="2916" spans="1:5" ht="15" x14ac:dyDescent="0.2">
      <c r="A2916" s="71">
        <v>4599</v>
      </c>
      <c r="B2916" s="69" t="s">
        <v>9317</v>
      </c>
      <c r="C2916" s="69" t="s">
        <v>9318</v>
      </c>
      <c r="D2916" s="69" t="s">
        <v>9319</v>
      </c>
      <c r="E2916" s="84" t="s">
        <v>9320</v>
      </c>
    </row>
    <row r="2917" spans="1:5" ht="15" x14ac:dyDescent="0.2">
      <c r="A2917" s="71">
        <v>4600</v>
      </c>
      <c r="B2917" s="69" t="s">
        <v>9321</v>
      </c>
      <c r="C2917" s="69" t="s">
        <v>9322</v>
      </c>
      <c r="D2917" s="69" t="s">
        <v>9323</v>
      </c>
      <c r="E2917" s="84" t="s">
        <v>9324</v>
      </c>
    </row>
    <row r="2918" spans="1:5" ht="15" x14ac:dyDescent="0.2">
      <c r="A2918" s="71">
        <v>4601</v>
      </c>
      <c r="B2918" s="69" t="s">
        <v>9325</v>
      </c>
      <c r="C2918" s="69" t="s">
        <v>9326</v>
      </c>
      <c r="D2918" s="69" t="s">
        <v>9327</v>
      </c>
      <c r="E2918" s="84" t="s">
        <v>9328</v>
      </c>
    </row>
    <row r="2919" spans="1:5" ht="15" x14ac:dyDescent="0.2">
      <c r="A2919" s="71">
        <v>4602</v>
      </c>
      <c r="B2919" s="69" t="s">
        <v>9329</v>
      </c>
      <c r="C2919" s="69" t="s">
        <v>9330</v>
      </c>
      <c r="D2919" s="69" t="s">
        <v>9331</v>
      </c>
      <c r="E2919" s="84" t="s">
        <v>9332</v>
      </c>
    </row>
    <row r="2920" spans="1:5" ht="15" x14ac:dyDescent="0.2">
      <c r="A2920" s="71">
        <v>4603</v>
      </c>
      <c r="B2920" s="69" t="s">
        <v>9333</v>
      </c>
      <c r="C2920" s="69" t="s">
        <v>9334</v>
      </c>
      <c r="D2920" s="69" t="s">
        <v>9335</v>
      </c>
      <c r="E2920" s="84" t="s">
        <v>9336</v>
      </c>
    </row>
    <row r="2921" spans="1:5" ht="15" x14ac:dyDescent="0.2">
      <c r="A2921" s="71">
        <v>4604</v>
      </c>
      <c r="B2921" s="69" t="s">
        <v>9337</v>
      </c>
      <c r="C2921" s="69" t="s">
        <v>9338</v>
      </c>
      <c r="D2921" s="69" t="s">
        <v>9339</v>
      </c>
      <c r="E2921" s="84" t="s">
        <v>9340</v>
      </c>
    </row>
    <row r="2922" spans="1:5" ht="15" x14ac:dyDescent="0.2">
      <c r="A2922" s="71">
        <v>4605</v>
      </c>
      <c r="B2922" s="69" t="s">
        <v>9341</v>
      </c>
      <c r="C2922" s="69" t="s">
        <v>9342</v>
      </c>
      <c r="D2922" s="69" t="s">
        <v>9343</v>
      </c>
      <c r="E2922" s="84" t="s">
        <v>9344</v>
      </c>
    </row>
    <row r="2923" spans="1:5" ht="15" x14ac:dyDescent="0.2">
      <c r="A2923" s="71">
        <v>4606</v>
      </c>
      <c r="B2923" s="69" t="s">
        <v>9345</v>
      </c>
      <c r="C2923" s="69" t="s">
        <v>9346</v>
      </c>
      <c r="D2923" s="69" t="s">
        <v>9347</v>
      </c>
      <c r="E2923" s="84" t="s">
        <v>9348</v>
      </c>
    </row>
    <row r="2924" spans="1:5" ht="15" x14ac:dyDescent="0.2">
      <c r="A2924" s="71">
        <v>4607</v>
      </c>
      <c r="B2924" s="69" t="s">
        <v>9349</v>
      </c>
      <c r="C2924" s="69" t="s">
        <v>9350</v>
      </c>
      <c r="D2924" s="69" t="s">
        <v>9351</v>
      </c>
      <c r="E2924" s="84" t="s">
        <v>9352</v>
      </c>
    </row>
    <row r="2925" spans="1:5" ht="15" x14ac:dyDescent="0.2">
      <c r="A2925" s="71">
        <v>4608</v>
      </c>
      <c r="B2925" s="69" t="s">
        <v>9353</v>
      </c>
      <c r="C2925" s="69" t="s">
        <v>9354</v>
      </c>
      <c r="D2925" s="69" t="s">
        <v>9355</v>
      </c>
      <c r="E2925" s="84" t="s">
        <v>9356</v>
      </c>
    </row>
    <row r="2926" spans="1:5" ht="15" x14ac:dyDescent="0.2">
      <c r="A2926" s="71">
        <v>4609</v>
      </c>
      <c r="B2926" s="69" t="s">
        <v>9357</v>
      </c>
      <c r="C2926" s="69" t="s">
        <v>9358</v>
      </c>
      <c r="D2926" s="69" t="s">
        <v>9359</v>
      </c>
      <c r="E2926" s="84" t="s">
        <v>9360</v>
      </c>
    </row>
    <row r="2927" spans="1:5" ht="15" x14ac:dyDescent="0.2">
      <c r="A2927" s="71">
        <v>4610</v>
      </c>
      <c r="B2927" s="69" t="s">
        <v>9361</v>
      </c>
      <c r="C2927" s="69" t="s">
        <v>9362</v>
      </c>
      <c r="D2927" s="69" t="s">
        <v>9363</v>
      </c>
      <c r="E2927" s="84" t="s">
        <v>9364</v>
      </c>
    </row>
    <row r="2928" spans="1:5" ht="15" x14ac:dyDescent="0.2">
      <c r="A2928" s="71">
        <v>4611</v>
      </c>
      <c r="B2928" s="69" t="s">
        <v>9365</v>
      </c>
      <c r="C2928" s="69" t="s">
        <v>9366</v>
      </c>
      <c r="D2928" s="69" t="s">
        <v>9367</v>
      </c>
      <c r="E2928" s="84" t="s">
        <v>9368</v>
      </c>
    </row>
    <row r="2929" spans="1:5" ht="15" x14ac:dyDescent="0.2">
      <c r="A2929" s="71">
        <v>4612</v>
      </c>
      <c r="B2929" s="69" t="s">
        <v>9369</v>
      </c>
      <c r="C2929" s="69" t="s">
        <v>9370</v>
      </c>
      <c r="D2929" s="69" t="s">
        <v>9371</v>
      </c>
      <c r="E2929" s="84" t="s">
        <v>9372</v>
      </c>
    </row>
    <row r="2930" spans="1:5" ht="15" x14ac:dyDescent="0.2">
      <c r="A2930" s="71">
        <v>4613</v>
      </c>
      <c r="B2930" s="69" t="s">
        <v>9373</v>
      </c>
      <c r="C2930" s="69" t="s">
        <v>9374</v>
      </c>
      <c r="D2930" s="69" t="s">
        <v>9375</v>
      </c>
      <c r="E2930" s="84" t="s">
        <v>9376</v>
      </c>
    </row>
    <row r="2931" spans="1:5" ht="15" x14ac:dyDescent="0.2">
      <c r="A2931" s="71">
        <v>4614</v>
      </c>
      <c r="B2931" s="69" t="s">
        <v>9377</v>
      </c>
      <c r="C2931" s="69" t="s">
        <v>9378</v>
      </c>
      <c r="D2931" s="69" t="s">
        <v>9379</v>
      </c>
      <c r="E2931" s="84" t="s">
        <v>9380</v>
      </c>
    </row>
    <row r="2932" spans="1:5" ht="15" x14ac:dyDescent="0.2">
      <c r="A2932" s="71">
        <v>4615</v>
      </c>
      <c r="B2932" s="69" t="s">
        <v>9381</v>
      </c>
      <c r="C2932" s="69" t="s">
        <v>9382</v>
      </c>
      <c r="D2932" s="69" t="s">
        <v>9383</v>
      </c>
      <c r="E2932" s="84" t="s">
        <v>9384</v>
      </c>
    </row>
    <row r="2933" spans="1:5" ht="15" x14ac:dyDescent="0.2">
      <c r="A2933" s="71">
        <v>4616</v>
      </c>
      <c r="B2933" s="69" t="s">
        <v>9385</v>
      </c>
      <c r="C2933" s="69" t="s">
        <v>9386</v>
      </c>
      <c r="D2933" s="69" t="s">
        <v>9387</v>
      </c>
      <c r="E2933" s="84" t="s">
        <v>9388</v>
      </c>
    </row>
    <row r="2934" spans="1:5" ht="15" x14ac:dyDescent="0.2">
      <c r="A2934" s="71">
        <v>4617</v>
      </c>
      <c r="B2934" s="69" t="s">
        <v>9389</v>
      </c>
      <c r="C2934" s="69" t="s">
        <v>9390</v>
      </c>
      <c r="D2934" s="69" t="s">
        <v>9391</v>
      </c>
      <c r="E2934" s="84" t="s">
        <v>9392</v>
      </c>
    </row>
    <row r="2935" spans="1:5" ht="15" x14ac:dyDescent="0.2">
      <c r="A2935" s="71">
        <v>4618</v>
      </c>
      <c r="B2935" s="69" t="s">
        <v>9393</v>
      </c>
      <c r="C2935" s="69" t="s">
        <v>9394</v>
      </c>
      <c r="D2935" s="69" t="s">
        <v>9395</v>
      </c>
      <c r="E2935" s="84" t="s">
        <v>9396</v>
      </c>
    </row>
    <row r="2936" spans="1:5" ht="15" x14ac:dyDescent="0.2">
      <c r="A2936" s="71">
        <v>4619</v>
      </c>
      <c r="B2936" s="69" t="s">
        <v>9397</v>
      </c>
      <c r="C2936" s="69" t="s">
        <v>9398</v>
      </c>
      <c r="D2936" s="69" t="s">
        <v>9399</v>
      </c>
      <c r="E2936" s="84" t="s">
        <v>9400</v>
      </c>
    </row>
    <row r="2937" spans="1:5" ht="15" x14ac:dyDescent="0.2">
      <c r="A2937" s="71">
        <v>4620</v>
      </c>
      <c r="B2937" s="69" t="s">
        <v>9401</v>
      </c>
      <c r="C2937" s="69" t="s">
        <v>9402</v>
      </c>
      <c r="D2937" s="69" t="s">
        <v>9403</v>
      </c>
      <c r="E2937" s="84" t="s">
        <v>9404</v>
      </c>
    </row>
    <row r="2938" spans="1:5" ht="15" x14ac:dyDescent="0.2">
      <c r="A2938" s="71">
        <v>4621</v>
      </c>
      <c r="B2938" s="69" t="s">
        <v>9405</v>
      </c>
      <c r="C2938" s="69" t="s">
        <v>9406</v>
      </c>
      <c r="D2938" s="69" t="s">
        <v>9407</v>
      </c>
      <c r="E2938" s="84" t="s">
        <v>9408</v>
      </c>
    </row>
    <row r="2939" spans="1:5" ht="15" x14ac:dyDescent="0.2">
      <c r="A2939" s="71">
        <v>4622</v>
      </c>
      <c r="B2939" s="69" t="s">
        <v>9409</v>
      </c>
      <c r="C2939" s="69" t="s">
        <v>9410</v>
      </c>
      <c r="D2939" s="69" t="s">
        <v>9411</v>
      </c>
      <c r="E2939" s="84" t="s">
        <v>9412</v>
      </c>
    </row>
    <row r="2940" spans="1:5" ht="15" x14ac:dyDescent="0.2">
      <c r="A2940" s="71">
        <v>4623</v>
      </c>
      <c r="B2940" s="69" t="s">
        <v>9413</v>
      </c>
      <c r="C2940" s="69" t="s">
        <v>9414</v>
      </c>
      <c r="D2940" s="69" t="s">
        <v>9413</v>
      </c>
      <c r="E2940" s="84" t="s">
        <v>9415</v>
      </c>
    </row>
    <row r="2941" spans="1:5" ht="15" x14ac:dyDescent="0.2">
      <c r="A2941" s="71">
        <v>4624</v>
      </c>
      <c r="B2941" s="69" t="s">
        <v>9416</v>
      </c>
      <c r="C2941" s="69" t="s">
        <v>9417</v>
      </c>
      <c r="D2941" s="69" t="s">
        <v>9418</v>
      </c>
      <c r="E2941" s="84" t="s">
        <v>9419</v>
      </c>
    </row>
    <row r="2942" spans="1:5" ht="15" x14ac:dyDescent="0.2">
      <c r="A2942" s="71">
        <v>4625</v>
      </c>
      <c r="B2942" s="69" t="s">
        <v>9420</v>
      </c>
      <c r="C2942" s="69" t="s">
        <v>9421</v>
      </c>
      <c r="D2942" s="69" t="s">
        <v>9422</v>
      </c>
      <c r="E2942" s="84" t="s">
        <v>9423</v>
      </c>
    </row>
    <row r="2943" spans="1:5" ht="15" x14ac:dyDescent="0.2">
      <c r="A2943" s="71">
        <v>4626</v>
      </c>
      <c r="B2943" s="69" t="s">
        <v>9424</v>
      </c>
      <c r="C2943" s="69" t="s">
        <v>9425</v>
      </c>
      <c r="D2943" s="69" t="s">
        <v>9426</v>
      </c>
      <c r="E2943" s="84" t="s">
        <v>9427</v>
      </c>
    </row>
    <row r="2944" spans="1:5" ht="15" x14ac:dyDescent="0.2">
      <c r="A2944" s="71">
        <v>4627</v>
      </c>
      <c r="B2944" s="69" t="s">
        <v>9428</v>
      </c>
      <c r="C2944" s="69" t="s">
        <v>9429</v>
      </c>
      <c r="D2944" s="69" t="s">
        <v>9430</v>
      </c>
      <c r="E2944" s="84" t="s">
        <v>9431</v>
      </c>
    </row>
    <row r="2945" spans="1:5" ht="15" x14ac:dyDescent="0.2">
      <c r="A2945" s="71">
        <v>4628</v>
      </c>
      <c r="B2945" s="69" t="s">
        <v>9432</v>
      </c>
      <c r="C2945" s="69" t="s">
        <v>9433</v>
      </c>
      <c r="D2945" s="69" t="s">
        <v>9434</v>
      </c>
      <c r="E2945" s="84" t="s">
        <v>9435</v>
      </c>
    </row>
    <row r="2946" spans="1:5" ht="15" x14ac:dyDescent="0.2">
      <c r="A2946" s="71">
        <v>4629</v>
      </c>
      <c r="B2946" s="69" t="s">
        <v>9436</v>
      </c>
      <c r="C2946" s="69" t="s">
        <v>9437</v>
      </c>
      <c r="D2946" s="69" t="s">
        <v>9438</v>
      </c>
      <c r="E2946" s="84" t="s">
        <v>9439</v>
      </c>
    </row>
    <row r="2947" spans="1:5" ht="15" x14ac:dyDescent="0.2">
      <c r="A2947" s="71">
        <v>4630</v>
      </c>
      <c r="B2947" s="69" t="s">
        <v>9440</v>
      </c>
      <c r="C2947" s="69" t="s">
        <v>9441</v>
      </c>
      <c r="D2947" s="69" t="s">
        <v>9442</v>
      </c>
      <c r="E2947" s="84" t="s">
        <v>9443</v>
      </c>
    </row>
    <row r="2948" spans="1:5" ht="15" x14ac:dyDescent="0.2">
      <c r="A2948" s="71">
        <v>4631</v>
      </c>
      <c r="B2948" s="69" t="s">
        <v>9444</v>
      </c>
      <c r="C2948" s="69" t="s">
        <v>9445</v>
      </c>
      <c r="D2948" s="69" t="s">
        <v>9446</v>
      </c>
      <c r="E2948" s="84" t="s">
        <v>9447</v>
      </c>
    </row>
    <row r="2949" spans="1:5" ht="15" x14ac:dyDescent="0.2">
      <c r="A2949" s="71">
        <v>4632</v>
      </c>
      <c r="B2949" s="69" t="s">
        <v>9448</v>
      </c>
      <c r="C2949" s="69" t="s">
        <v>9449</v>
      </c>
      <c r="D2949" s="69" t="s">
        <v>9450</v>
      </c>
      <c r="E2949" s="84" t="s">
        <v>9451</v>
      </c>
    </row>
    <row r="2950" spans="1:5" ht="15" x14ac:dyDescent="0.2">
      <c r="A2950" s="71">
        <v>4633</v>
      </c>
      <c r="B2950" s="69" t="s">
        <v>9452</v>
      </c>
      <c r="C2950" s="69" t="s">
        <v>9453</v>
      </c>
      <c r="D2950" s="69" t="s">
        <v>9454</v>
      </c>
      <c r="E2950" s="84" t="s">
        <v>9455</v>
      </c>
    </row>
    <row r="2951" spans="1:5" ht="15" x14ac:dyDescent="0.2">
      <c r="A2951" s="71">
        <v>4634</v>
      </c>
      <c r="B2951" s="69" t="s">
        <v>9456</v>
      </c>
      <c r="C2951" s="69" t="s">
        <v>9457</v>
      </c>
      <c r="D2951" s="69" t="s">
        <v>9458</v>
      </c>
      <c r="E2951" s="84" t="s">
        <v>9459</v>
      </c>
    </row>
    <row r="2952" spans="1:5" ht="15" x14ac:dyDescent="0.2">
      <c r="A2952" s="71">
        <v>4635</v>
      </c>
      <c r="B2952" s="69" t="s">
        <v>9460</v>
      </c>
      <c r="C2952" s="69" t="s">
        <v>9461</v>
      </c>
      <c r="D2952" s="69" t="s">
        <v>9462</v>
      </c>
      <c r="E2952" s="84" t="s">
        <v>9463</v>
      </c>
    </row>
    <row r="2953" spans="1:5" ht="15" x14ac:dyDescent="0.2">
      <c r="A2953" s="71">
        <v>4636</v>
      </c>
      <c r="B2953" s="69" t="s">
        <v>9464</v>
      </c>
      <c r="C2953" s="69" t="s">
        <v>9465</v>
      </c>
      <c r="D2953" s="69" t="s">
        <v>9466</v>
      </c>
      <c r="E2953" s="84" t="s">
        <v>9467</v>
      </c>
    </row>
    <row r="2954" spans="1:5" ht="15" x14ac:dyDescent="0.2">
      <c r="A2954" s="71">
        <v>4637</v>
      </c>
      <c r="B2954" s="69" t="s">
        <v>9468</v>
      </c>
      <c r="C2954" s="69" t="s">
        <v>9469</v>
      </c>
      <c r="D2954" s="69" t="s">
        <v>9470</v>
      </c>
      <c r="E2954" s="84" t="s">
        <v>9471</v>
      </c>
    </row>
    <row r="2955" spans="1:5" ht="15" x14ac:dyDescent="0.2">
      <c r="A2955" s="71">
        <v>4638</v>
      </c>
      <c r="B2955" s="69" t="s">
        <v>9472</v>
      </c>
      <c r="C2955" s="69" t="s">
        <v>9473</v>
      </c>
      <c r="D2955" s="69" t="s">
        <v>9474</v>
      </c>
      <c r="E2955" s="84" t="s">
        <v>9475</v>
      </c>
    </row>
    <row r="2956" spans="1:5" ht="15" x14ac:dyDescent="0.2">
      <c r="A2956" s="71">
        <v>4639</v>
      </c>
      <c r="B2956" s="69" t="s">
        <v>9476</v>
      </c>
      <c r="C2956" s="69" t="s">
        <v>9477</v>
      </c>
      <c r="D2956" s="69" t="s">
        <v>9478</v>
      </c>
      <c r="E2956" s="84" t="s">
        <v>9479</v>
      </c>
    </row>
    <row r="2957" spans="1:5" ht="15" x14ac:dyDescent="0.2">
      <c r="A2957" s="71">
        <v>4640</v>
      </c>
      <c r="B2957" s="69" t="s">
        <v>9480</v>
      </c>
      <c r="C2957" s="69" t="s">
        <v>9481</v>
      </c>
      <c r="D2957" s="69" t="s">
        <v>9482</v>
      </c>
      <c r="E2957" s="84" t="s">
        <v>9483</v>
      </c>
    </row>
    <row r="2958" spans="1:5" ht="15" x14ac:dyDescent="0.2">
      <c r="A2958" s="71">
        <v>4641</v>
      </c>
      <c r="B2958" s="69" t="s">
        <v>9484</v>
      </c>
      <c r="C2958" s="69" t="s">
        <v>9485</v>
      </c>
      <c r="D2958" s="69" t="s">
        <v>9486</v>
      </c>
      <c r="E2958" s="84" t="s">
        <v>9487</v>
      </c>
    </row>
    <row r="2959" spans="1:5" ht="15" x14ac:dyDescent="0.2">
      <c r="A2959" s="71">
        <v>4642</v>
      </c>
      <c r="B2959" s="69" t="s">
        <v>9488</v>
      </c>
      <c r="C2959" s="69" t="s">
        <v>9489</v>
      </c>
      <c r="D2959" s="69" t="s">
        <v>9490</v>
      </c>
      <c r="E2959" s="84" t="s">
        <v>9491</v>
      </c>
    </row>
    <row r="2960" spans="1:5" ht="15" x14ac:dyDescent="0.2">
      <c r="A2960" s="71">
        <v>4643</v>
      </c>
      <c r="B2960" s="69" t="s">
        <v>9492</v>
      </c>
      <c r="C2960" s="69" t="s">
        <v>9493</v>
      </c>
      <c r="D2960" s="69" t="s">
        <v>9494</v>
      </c>
      <c r="E2960" s="84" t="s">
        <v>9495</v>
      </c>
    </row>
    <row r="2961" spans="1:5" ht="15" x14ac:dyDescent="0.2">
      <c r="A2961" s="71">
        <v>4644</v>
      </c>
      <c r="B2961" s="69" t="s">
        <v>9496</v>
      </c>
      <c r="C2961" s="69" t="s">
        <v>9497</v>
      </c>
      <c r="D2961" s="69" t="s">
        <v>9498</v>
      </c>
      <c r="E2961" s="84" t="s">
        <v>9499</v>
      </c>
    </row>
    <row r="2962" spans="1:5" ht="15" x14ac:dyDescent="0.2">
      <c r="A2962" s="71">
        <v>4645</v>
      </c>
      <c r="B2962" s="69" t="s">
        <v>9500</v>
      </c>
      <c r="C2962" s="69" t="s">
        <v>9501</v>
      </c>
      <c r="D2962" s="69" t="s">
        <v>9502</v>
      </c>
      <c r="E2962" s="84" t="s">
        <v>9503</v>
      </c>
    </row>
    <row r="2963" spans="1:5" ht="15" x14ac:dyDescent="0.2">
      <c r="A2963" s="71">
        <v>4646</v>
      </c>
      <c r="B2963" s="69" t="s">
        <v>9504</v>
      </c>
      <c r="C2963" s="69" t="s">
        <v>9505</v>
      </c>
      <c r="D2963" s="69" t="s">
        <v>9506</v>
      </c>
      <c r="E2963" s="84" t="s">
        <v>9507</v>
      </c>
    </row>
    <row r="2964" spans="1:5" ht="15" x14ac:dyDescent="0.2">
      <c r="A2964" s="71">
        <v>4647</v>
      </c>
      <c r="B2964" s="69" t="s">
        <v>9508</v>
      </c>
      <c r="C2964" s="69" t="s">
        <v>9509</v>
      </c>
      <c r="D2964" s="69" t="s">
        <v>9510</v>
      </c>
      <c r="E2964" s="84" t="s">
        <v>9511</v>
      </c>
    </row>
    <row r="2965" spans="1:5" ht="15" x14ac:dyDescent="0.2">
      <c r="A2965" s="71">
        <v>4648</v>
      </c>
      <c r="B2965" s="69" t="s">
        <v>9512</v>
      </c>
      <c r="C2965" s="69" t="s">
        <v>9513</v>
      </c>
      <c r="D2965" s="69" t="s">
        <v>9514</v>
      </c>
      <c r="E2965" s="84" t="s">
        <v>9515</v>
      </c>
    </row>
    <row r="2966" spans="1:5" ht="15" x14ac:dyDescent="0.2">
      <c r="A2966" s="71">
        <v>4649</v>
      </c>
      <c r="B2966" s="69" t="s">
        <v>9516</v>
      </c>
      <c r="C2966" s="69" t="s">
        <v>9517</v>
      </c>
      <c r="D2966" s="69" t="s">
        <v>9518</v>
      </c>
      <c r="E2966" s="84" t="s">
        <v>9519</v>
      </c>
    </row>
    <row r="2967" spans="1:5" ht="15" x14ac:dyDescent="0.2">
      <c r="A2967" s="71">
        <v>4650</v>
      </c>
      <c r="B2967" s="69" t="s">
        <v>9520</v>
      </c>
      <c r="C2967" s="69" t="s">
        <v>9521</v>
      </c>
      <c r="D2967" s="69" t="s">
        <v>9522</v>
      </c>
      <c r="E2967" s="84" t="s">
        <v>9523</v>
      </c>
    </row>
    <row r="2968" spans="1:5" ht="15" x14ac:dyDescent="0.2">
      <c r="A2968" s="71">
        <v>4651</v>
      </c>
      <c r="B2968" s="69" t="s">
        <v>9524</v>
      </c>
      <c r="C2968" s="69" t="s">
        <v>9525</v>
      </c>
      <c r="D2968" s="69" t="s">
        <v>9526</v>
      </c>
      <c r="E2968" s="84" t="s">
        <v>9527</v>
      </c>
    </row>
    <row r="2969" spans="1:5" ht="15" x14ac:dyDescent="0.2">
      <c r="A2969" s="71">
        <v>4652</v>
      </c>
      <c r="B2969" s="69" t="s">
        <v>9528</v>
      </c>
      <c r="C2969" s="69" t="s">
        <v>9529</v>
      </c>
      <c r="D2969" s="69" t="s">
        <v>9530</v>
      </c>
      <c r="E2969" s="84" t="s">
        <v>9531</v>
      </c>
    </row>
    <row r="2970" spans="1:5" ht="15" x14ac:dyDescent="0.2">
      <c r="A2970" s="71">
        <v>4653</v>
      </c>
      <c r="B2970" s="69" t="s">
        <v>9532</v>
      </c>
      <c r="C2970" s="69" t="s">
        <v>9533</v>
      </c>
      <c r="D2970" s="69" t="s">
        <v>9534</v>
      </c>
      <c r="E2970" s="84" t="s">
        <v>9535</v>
      </c>
    </row>
    <row r="2971" spans="1:5" ht="15" x14ac:dyDescent="0.2">
      <c r="A2971" s="71">
        <v>4654</v>
      </c>
      <c r="B2971" s="69" t="s">
        <v>9536</v>
      </c>
      <c r="C2971" s="69" t="s">
        <v>9537</v>
      </c>
      <c r="D2971" s="69" t="s">
        <v>9538</v>
      </c>
      <c r="E2971" s="84" t="s">
        <v>9539</v>
      </c>
    </row>
    <row r="2972" spans="1:5" ht="15" x14ac:dyDescent="0.2">
      <c r="A2972" s="71">
        <v>4655</v>
      </c>
      <c r="B2972" s="69" t="s">
        <v>9540</v>
      </c>
      <c r="C2972" s="69" t="s">
        <v>9541</v>
      </c>
      <c r="D2972" s="69" t="s">
        <v>9542</v>
      </c>
      <c r="E2972" s="84" t="s">
        <v>9543</v>
      </c>
    </row>
    <row r="2973" spans="1:5" ht="15" x14ac:dyDescent="0.2">
      <c r="A2973" s="71">
        <v>4656</v>
      </c>
      <c r="B2973" s="69" t="s">
        <v>9544</v>
      </c>
      <c r="C2973" s="69" t="s">
        <v>9545</v>
      </c>
      <c r="D2973" s="69" t="s">
        <v>9546</v>
      </c>
      <c r="E2973" s="84" t="s">
        <v>9547</v>
      </c>
    </row>
    <row r="2974" spans="1:5" ht="15" x14ac:dyDescent="0.2">
      <c r="A2974" s="71">
        <v>4657</v>
      </c>
      <c r="B2974" s="69" t="s">
        <v>9548</v>
      </c>
      <c r="C2974" s="69" t="s">
        <v>9549</v>
      </c>
      <c r="D2974" s="69" t="s">
        <v>9550</v>
      </c>
      <c r="E2974" s="84" t="s">
        <v>9551</v>
      </c>
    </row>
    <row r="2975" spans="1:5" ht="15" x14ac:dyDescent="0.2">
      <c r="A2975" s="71">
        <v>4658</v>
      </c>
      <c r="B2975" s="69" t="s">
        <v>9552</v>
      </c>
      <c r="C2975" s="69" t="s">
        <v>9553</v>
      </c>
      <c r="D2975" s="69" t="s">
        <v>9554</v>
      </c>
      <c r="E2975" s="84" t="s">
        <v>9555</v>
      </c>
    </row>
    <row r="2976" spans="1:5" ht="15" x14ac:dyDescent="0.2">
      <c r="A2976" s="71">
        <v>4659</v>
      </c>
      <c r="B2976" s="69" t="s">
        <v>9556</v>
      </c>
      <c r="C2976" s="69" t="s">
        <v>9557</v>
      </c>
      <c r="D2976" s="69" t="s">
        <v>9558</v>
      </c>
      <c r="E2976" s="84" t="s">
        <v>9559</v>
      </c>
    </row>
    <row r="2977" spans="1:5" ht="15" x14ac:dyDescent="0.2">
      <c r="A2977" s="71">
        <v>4660</v>
      </c>
      <c r="B2977" s="69" t="s">
        <v>9560</v>
      </c>
      <c r="C2977" s="69" t="s">
        <v>9561</v>
      </c>
      <c r="D2977" s="69" t="s">
        <v>9562</v>
      </c>
      <c r="E2977" s="84" t="s">
        <v>9563</v>
      </c>
    </row>
    <row r="2978" spans="1:5" ht="15" x14ac:dyDescent="0.2">
      <c r="A2978" s="71">
        <v>4661</v>
      </c>
      <c r="B2978" s="69" t="s">
        <v>9564</v>
      </c>
      <c r="C2978" s="69" t="s">
        <v>9565</v>
      </c>
      <c r="D2978" s="69" t="s">
        <v>9566</v>
      </c>
      <c r="E2978" s="84" t="s">
        <v>9567</v>
      </c>
    </row>
    <row r="2979" spans="1:5" ht="15" x14ac:dyDescent="0.2">
      <c r="A2979" s="71">
        <v>4662</v>
      </c>
      <c r="B2979" s="69" t="s">
        <v>9568</v>
      </c>
      <c r="C2979" s="69" t="s">
        <v>9569</v>
      </c>
      <c r="D2979" s="69" t="s">
        <v>9570</v>
      </c>
      <c r="E2979" s="84" t="s">
        <v>9571</v>
      </c>
    </row>
    <row r="2980" spans="1:5" ht="15" x14ac:dyDescent="0.2">
      <c r="A2980" s="71">
        <v>4663</v>
      </c>
      <c r="B2980" s="69" t="s">
        <v>9572</v>
      </c>
      <c r="C2980" s="69" t="s">
        <v>9573</v>
      </c>
      <c r="D2980" s="69" t="s">
        <v>9574</v>
      </c>
      <c r="E2980" s="84" t="s">
        <v>9575</v>
      </c>
    </row>
    <row r="2981" spans="1:5" ht="15" x14ac:dyDescent="0.2">
      <c r="A2981" s="71">
        <v>4664</v>
      </c>
      <c r="B2981" s="69" t="s">
        <v>9576</v>
      </c>
      <c r="C2981" s="69" t="s">
        <v>9577</v>
      </c>
      <c r="D2981" s="69" t="s">
        <v>9578</v>
      </c>
      <c r="E2981" s="84" t="s">
        <v>9579</v>
      </c>
    </row>
    <row r="2982" spans="1:5" ht="15" x14ac:dyDescent="0.2">
      <c r="A2982" s="71">
        <v>4665</v>
      </c>
      <c r="B2982" s="69" t="s">
        <v>9580</v>
      </c>
      <c r="C2982" s="69" t="s">
        <v>9581</v>
      </c>
      <c r="D2982" s="69" t="s">
        <v>9582</v>
      </c>
      <c r="E2982" s="84" t="s">
        <v>9583</v>
      </c>
    </row>
    <row r="2983" spans="1:5" ht="15" x14ac:dyDescent="0.2">
      <c r="A2983" s="71">
        <v>4666</v>
      </c>
      <c r="B2983" s="69" t="s">
        <v>9584</v>
      </c>
      <c r="C2983" s="69" t="s">
        <v>9585</v>
      </c>
      <c r="D2983" s="69" t="s">
        <v>9586</v>
      </c>
      <c r="E2983" s="84" t="s">
        <v>9587</v>
      </c>
    </row>
    <row r="2984" spans="1:5" ht="15" x14ac:dyDescent="0.2">
      <c r="A2984" s="71">
        <v>4667</v>
      </c>
      <c r="B2984" s="69" t="s">
        <v>9588</v>
      </c>
      <c r="C2984" s="69" t="s">
        <v>9589</v>
      </c>
      <c r="D2984" s="69" t="s">
        <v>9590</v>
      </c>
      <c r="E2984" s="84" t="s">
        <v>9591</v>
      </c>
    </row>
    <row r="2985" spans="1:5" ht="15" x14ac:dyDescent="0.2">
      <c r="A2985" s="71">
        <v>4668</v>
      </c>
      <c r="B2985" s="69" t="s">
        <v>9592</v>
      </c>
      <c r="C2985" s="69" t="s">
        <v>9593</v>
      </c>
      <c r="D2985" s="69" t="s">
        <v>9594</v>
      </c>
      <c r="E2985" s="84" t="s">
        <v>9595</v>
      </c>
    </row>
    <row r="2986" spans="1:5" ht="15" x14ac:dyDescent="0.2">
      <c r="A2986" s="71">
        <v>4669</v>
      </c>
      <c r="B2986" s="69" t="s">
        <v>9596</v>
      </c>
      <c r="C2986" s="69" t="s">
        <v>9597</v>
      </c>
      <c r="D2986" s="69" t="s">
        <v>9598</v>
      </c>
      <c r="E2986" s="84" t="s">
        <v>9599</v>
      </c>
    </row>
    <row r="2987" spans="1:5" ht="15" x14ac:dyDescent="0.2">
      <c r="A2987" s="71">
        <v>4670</v>
      </c>
      <c r="B2987" s="69" t="s">
        <v>9600</v>
      </c>
      <c r="C2987" s="69" t="s">
        <v>9601</v>
      </c>
      <c r="D2987" s="69" t="s">
        <v>9602</v>
      </c>
      <c r="E2987" s="84" t="s">
        <v>9603</v>
      </c>
    </row>
    <row r="2988" spans="1:5" ht="15" x14ac:dyDescent="0.2">
      <c r="A2988" s="71">
        <v>4671</v>
      </c>
      <c r="B2988" s="69" t="s">
        <v>9604</v>
      </c>
      <c r="C2988" s="69" t="s">
        <v>9605</v>
      </c>
      <c r="D2988" s="69" t="s">
        <v>9606</v>
      </c>
      <c r="E2988" s="84" t="s">
        <v>9607</v>
      </c>
    </row>
    <row r="2989" spans="1:5" ht="15" x14ac:dyDescent="0.2">
      <c r="A2989" s="71">
        <v>4672</v>
      </c>
      <c r="B2989" s="69" t="s">
        <v>9608</v>
      </c>
      <c r="C2989" s="69" t="s">
        <v>9609</v>
      </c>
      <c r="D2989" s="69" t="s">
        <v>9610</v>
      </c>
      <c r="E2989" s="84" t="s">
        <v>9611</v>
      </c>
    </row>
    <row r="2990" spans="1:5" ht="15" x14ac:dyDescent="0.2">
      <c r="A2990" s="71">
        <v>4673</v>
      </c>
      <c r="B2990" s="69" t="s">
        <v>9612</v>
      </c>
      <c r="C2990" s="69" t="s">
        <v>9613</v>
      </c>
      <c r="D2990" s="69" t="s">
        <v>9462</v>
      </c>
      <c r="E2990" s="84" t="s">
        <v>9614</v>
      </c>
    </row>
    <row r="2991" spans="1:5" ht="15" x14ac:dyDescent="0.2">
      <c r="A2991" s="71">
        <v>4674</v>
      </c>
      <c r="B2991" s="69" t="s">
        <v>9615</v>
      </c>
      <c r="C2991" s="69" t="s">
        <v>9616</v>
      </c>
      <c r="D2991" s="69" t="s">
        <v>9617</v>
      </c>
      <c r="E2991" s="84" t="s">
        <v>9618</v>
      </c>
    </row>
    <row r="2992" spans="1:5" ht="15" x14ac:dyDescent="0.2">
      <c r="A2992" s="71">
        <v>4675</v>
      </c>
      <c r="B2992" s="69" t="s">
        <v>9619</v>
      </c>
      <c r="C2992" s="69" t="s">
        <v>9620</v>
      </c>
      <c r="D2992" s="69" t="s">
        <v>9621</v>
      </c>
      <c r="E2992" s="84" t="s">
        <v>9622</v>
      </c>
    </row>
    <row r="2993" spans="1:5" ht="15" x14ac:dyDescent="0.2">
      <c r="A2993" s="71">
        <v>4676</v>
      </c>
      <c r="B2993" s="69" t="s">
        <v>9623</v>
      </c>
      <c r="C2993" s="69" t="s">
        <v>9624</v>
      </c>
      <c r="D2993" s="69" t="s">
        <v>9625</v>
      </c>
      <c r="E2993" s="84" t="s">
        <v>9626</v>
      </c>
    </row>
    <row r="2994" spans="1:5" ht="15" x14ac:dyDescent="0.2">
      <c r="A2994" s="71">
        <v>4677</v>
      </c>
      <c r="B2994" s="69" t="s">
        <v>9627</v>
      </c>
      <c r="C2994" s="69" t="s">
        <v>9628</v>
      </c>
      <c r="D2994" s="69" t="s">
        <v>9629</v>
      </c>
      <c r="E2994" s="84" t="s">
        <v>9630</v>
      </c>
    </row>
    <row r="2995" spans="1:5" ht="15" x14ac:dyDescent="0.2">
      <c r="A2995" s="71">
        <v>4678</v>
      </c>
      <c r="B2995" s="69" t="s">
        <v>9631</v>
      </c>
      <c r="C2995" s="69" t="s">
        <v>9632</v>
      </c>
      <c r="D2995" s="69" t="s">
        <v>9633</v>
      </c>
      <c r="E2995" s="84" t="s">
        <v>9634</v>
      </c>
    </row>
    <row r="2996" spans="1:5" ht="15" x14ac:dyDescent="0.2">
      <c r="A2996" s="71">
        <v>4679</v>
      </c>
      <c r="B2996" s="69" t="s">
        <v>9635</v>
      </c>
      <c r="C2996" s="69" t="s">
        <v>9636</v>
      </c>
      <c r="D2996" s="69" t="s">
        <v>9637</v>
      </c>
      <c r="E2996" s="84" t="s">
        <v>9638</v>
      </c>
    </row>
    <row r="2997" spans="1:5" ht="15" x14ac:dyDescent="0.2">
      <c r="A2997" s="71">
        <v>4680</v>
      </c>
      <c r="B2997" s="69" t="s">
        <v>9639</v>
      </c>
      <c r="C2997" s="69" t="s">
        <v>9640</v>
      </c>
      <c r="D2997" s="69" t="s">
        <v>9641</v>
      </c>
      <c r="E2997" s="84" t="s">
        <v>9642</v>
      </c>
    </row>
    <row r="2998" spans="1:5" ht="15" x14ac:dyDescent="0.2">
      <c r="A2998" s="71">
        <v>4681</v>
      </c>
      <c r="B2998" s="69" t="s">
        <v>9643</v>
      </c>
      <c r="C2998" s="69" t="s">
        <v>9644</v>
      </c>
      <c r="D2998" s="69" t="s">
        <v>9645</v>
      </c>
      <c r="E2998" s="84" t="s">
        <v>9646</v>
      </c>
    </row>
    <row r="2999" spans="1:5" ht="15" x14ac:dyDescent="0.2">
      <c r="A2999" s="71">
        <v>4682</v>
      </c>
      <c r="B2999" s="69" t="s">
        <v>9647</v>
      </c>
      <c r="C2999" s="69" t="s">
        <v>9648</v>
      </c>
      <c r="D2999" s="69" t="s">
        <v>9649</v>
      </c>
      <c r="E2999" s="84" t="s">
        <v>9650</v>
      </c>
    </row>
    <row r="3000" spans="1:5" ht="15" x14ac:dyDescent="0.2">
      <c r="A3000" s="71">
        <v>4683</v>
      </c>
      <c r="B3000" s="69" t="s">
        <v>9651</v>
      </c>
      <c r="C3000" s="69" t="s">
        <v>9652</v>
      </c>
      <c r="D3000" s="69" t="s">
        <v>9653</v>
      </c>
      <c r="E3000" s="84" t="s">
        <v>9654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965"/>
  <sheetViews>
    <sheetView topLeftCell="A1928" zoomScale="120" zoomScaleNormal="120" workbookViewId="0">
      <selection activeCell="C854" sqref="C854"/>
    </sheetView>
  </sheetViews>
  <sheetFormatPr baseColWidth="10" defaultColWidth="41.140625" defaultRowHeight="11.25" x14ac:dyDescent="0.2"/>
  <cols>
    <col min="1" max="1" width="8.42578125" style="249" customWidth="1"/>
    <col min="2" max="2" width="60.7109375" style="316" customWidth="1"/>
    <col min="3" max="3" width="60.7109375" style="281" customWidth="1"/>
    <col min="4" max="4" width="7.7109375" style="249" customWidth="1"/>
    <col min="5" max="5" width="3.42578125" style="314" customWidth="1"/>
    <col min="6" max="6" width="62.5703125" style="315" customWidth="1"/>
    <col min="7" max="16384" width="41.140625" style="226"/>
  </cols>
  <sheetData>
    <row r="1" spans="1:6" ht="21" x14ac:dyDescent="0.2">
      <c r="A1" s="272"/>
      <c r="B1" s="750" t="s">
        <v>17699</v>
      </c>
      <c r="C1" s="750"/>
      <c r="D1" s="273"/>
      <c r="E1" s="274"/>
    </row>
    <row r="2" spans="1:6" s="222" customFormat="1" x14ac:dyDescent="0.2">
      <c r="A2" s="233"/>
      <c r="B2" s="751" t="s">
        <v>17700</v>
      </c>
      <c r="C2" s="751"/>
      <c r="D2" s="233"/>
      <c r="E2" s="234"/>
      <c r="F2" s="315"/>
    </row>
    <row r="3" spans="1:6" s="222" customFormat="1" ht="22.5" x14ac:dyDescent="0.2">
      <c r="A3" s="325"/>
      <c r="B3" s="329" t="s">
        <v>14408</v>
      </c>
      <c r="C3" s="329" t="s">
        <v>14409</v>
      </c>
      <c r="D3" s="319"/>
      <c r="E3" s="268"/>
      <c r="F3" s="315"/>
    </row>
    <row r="4" spans="1:6" x14ac:dyDescent="0.2">
      <c r="A4" s="223" t="s">
        <v>14410</v>
      </c>
      <c r="B4" s="224" t="s">
        <v>14411</v>
      </c>
      <c r="C4" s="224" t="s">
        <v>14412</v>
      </c>
      <c r="D4" s="223"/>
      <c r="E4" s="225" t="s">
        <v>2</v>
      </c>
      <c r="F4" s="315" t="str">
        <f>B4</f>
        <v>Harz-Stam 4</v>
      </c>
    </row>
    <row r="5" spans="1:6" x14ac:dyDescent="0.2">
      <c r="A5" s="223"/>
      <c r="B5" s="224" t="s">
        <v>14413</v>
      </c>
      <c r="C5" s="224" t="s">
        <v>14414</v>
      </c>
      <c r="D5" s="223" t="s">
        <v>14415</v>
      </c>
      <c r="E5" s="225" t="s">
        <v>2</v>
      </c>
      <c r="F5" s="315" t="str">
        <f t="shared" ref="F5:F68" si="0">B5</f>
        <v>Harz-Serie de 2</v>
      </c>
    </row>
    <row r="6" spans="1:6" x14ac:dyDescent="0.2">
      <c r="A6" s="223"/>
      <c r="B6" s="224" t="s">
        <v>14416</v>
      </c>
      <c r="C6" s="224" t="s">
        <v>14417</v>
      </c>
      <c r="D6" s="223" t="s">
        <v>14418</v>
      </c>
      <c r="E6" s="225" t="s">
        <v>2</v>
      </c>
      <c r="F6" s="315" t="str">
        <f t="shared" si="0"/>
        <v>Harz-Individuel</v>
      </c>
    </row>
    <row r="7" spans="1:6" x14ac:dyDescent="0.2">
      <c r="A7" s="223" t="s">
        <v>14419</v>
      </c>
      <c r="B7" s="224" t="s">
        <v>14420</v>
      </c>
      <c r="C7" s="224" t="s">
        <v>14421</v>
      </c>
      <c r="D7" s="223"/>
      <c r="E7" s="225" t="s">
        <v>2</v>
      </c>
      <c r="F7" s="315" t="str">
        <f t="shared" si="0"/>
        <v>Harz-Stam 4 adulte bague 2021/2022</v>
      </c>
    </row>
    <row r="8" spans="1:6" x14ac:dyDescent="0.2">
      <c r="A8" s="223"/>
      <c r="B8" s="224" t="s">
        <v>14422</v>
      </c>
      <c r="C8" s="224" t="s">
        <v>14423</v>
      </c>
      <c r="D8" s="223" t="s">
        <v>14424</v>
      </c>
      <c r="E8" s="225" t="s">
        <v>2</v>
      </c>
      <c r="F8" s="315" t="str">
        <f t="shared" si="0"/>
        <v>Harz-Serie de 2 adulte bague 2021/2022</v>
      </c>
    </row>
    <row r="9" spans="1:6" x14ac:dyDescent="0.2">
      <c r="A9" s="223"/>
      <c r="B9" s="224" t="s">
        <v>14425</v>
      </c>
      <c r="C9" s="224" t="s">
        <v>14426</v>
      </c>
      <c r="D9" s="223" t="s">
        <v>14427</v>
      </c>
      <c r="E9" s="225" t="s">
        <v>2</v>
      </c>
      <c r="F9" s="315" t="str">
        <f t="shared" si="0"/>
        <v>Harz-Individuel adulte bague 2021/2022</v>
      </c>
    </row>
    <row r="10" spans="1:6" s="222" customFormat="1" ht="22.5" x14ac:dyDescent="0.2">
      <c r="A10" s="227"/>
      <c r="B10" s="330" t="s">
        <v>14428</v>
      </c>
      <c r="C10" s="330" t="s">
        <v>14429</v>
      </c>
      <c r="D10" s="227"/>
      <c r="E10" s="225"/>
      <c r="F10" s="315"/>
    </row>
    <row r="11" spans="1:6" x14ac:dyDescent="0.2">
      <c r="A11" s="223" t="s">
        <v>14430</v>
      </c>
      <c r="B11" s="224" t="s">
        <v>14431</v>
      </c>
      <c r="C11" s="224" t="s">
        <v>14432</v>
      </c>
      <c r="D11" s="223"/>
      <c r="E11" s="225" t="s">
        <v>2</v>
      </c>
      <c r="F11" s="315" t="str">
        <f t="shared" si="0"/>
        <v>Malinois-Stam 4</v>
      </c>
    </row>
    <row r="12" spans="1:6" x14ac:dyDescent="0.2">
      <c r="A12" s="223"/>
      <c r="B12" s="224" t="s">
        <v>14433</v>
      </c>
      <c r="C12" s="224" t="s">
        <v>14434</v>
      </c>
      <c r="D12" s="223" t="s">
        <v>14435</v>
      </c>
      <c r="E12" s="225" t="s">
        <v>2</v>
      </c>
      <c r="F12" s="315" t="str">
        <f t="shared" si="0"/>
        <v>Malinois-Serie de 2</v>
      </c>
    </row>
    <row r="13" spans="1:6" x14ac:dyDescent="0.2">
      <c r="A13" s="223"/>
      <c r="B13" s="224" t="s">
        <v>14436</v>
      </c>
      <c r="C13" s="224" t="s">
        <v>14437</v>
      </c>
      <c r="D13" s="223" t="s">
        <v>14438</v>
      </c>
      <c r="E13" s="225" t="s">
        <v>2</v>
      </c>
      <c r="F13" s="315" t="str">
        <f t="shared" si="0"/>
        <v>Malinois-Individuel</v>
      </c>
    </row>
    <row r="14" spans="1:6" x14ac:dyDescent="0.2">
      <c r="A14" s="223" t="s">
        <v>14439</v>
      </c>
      <c r="B14" s="224" t="s">
        <v>14440</v>
      </c>
      <c r="C14" s="224" t="s">
        <v>14441</v>
      </c>
      <c r="D14" s="223"/>
      <c r="E14" s="225" t="s">
        <v>2</v>
      </c>
      <c r="F14" s="315" t="str">
        <f t="shared" si="0"/>
        <v>Malinois-Stam 4  adulte bague 2021/2022</v>
      </c>
    </row>
    <row r="15" spans="1:6" x14ac:dyDescent="0.2">
      <c r="A15" s="223"/>
      <c r="B15" s="224" t="s">
        <v>14442</v>
      </c>
      <c r="C15" s="224" t="s">
        <v>14443</v>
      </c>
      <c r="D15" s="223" t="s">
        <v>14444</v>
      </c>
      <c r="E15" s="225" t="s">
        <v>2</v>
      </c>
      <c r="F15" s="315" t="str">
        <f t="shared" si="0"/>
        <v>Malinois-Serie de 2 adulte bague 2021/2022</v>
      </c>
    </row>
    <row r="16" spans="1:6" x14ac:dyDescent="0.2">
      <c r="A16" s="223"/>
      <c r="B16" s="224" t="s">
        <v>14445</v>
      </c>
      <c r="C16" s="224" t="s">
        <v>14446</v>
      </c>
      <c r="D16" s="223" t="s">
        <v>14447</v>
      </c>
      <c r="E16" s="225" t="s">
        <v>2</v>
      </c>
      <c r="F16" s="315" t="str">
        <f t="shared" si="0"/>
        <v>Malinois-Individuel adulte bague 2021/2022</v>
      </c>
    </row>
    <row r="17" spans="1:6" s="222" customFormat="1" ht="22.5" x14ac:dyDescent="0.2">
      <c r="A17" s="227"/>
      <c r="B17" s="330" t="s">
        <v>14448</v>
      </c>
      <c r="C17" s="330" t="s">
        <v>14449</v>
      </c>
      <c r="D17" s="227"/>
      <c r="E17" s="225"/>
      <c r="F17" s="315"/>
    </row>
    <row r="18" spans="1:6" x14ac:dyDescent="0.2">
      <c r="A18" s="223" t="s">
        <v>14450</v>
      </c>
      <c r="B18" s="224" t="s">
        <v>14451</v>
      </c>
      <c r="C18" s="224" t="s">
        <v>14452</v>
      </c>
      <c r="D18" s="223"/>
      <c r="E18" s="225" t="s">
        <v>2</v>
      </c>
      <c r="F18" s="315" t="str">
        <f t="shared" si="0"/>
        <v>Timbrados Original Stam 4 (nouveau code)</v>
      </c>
    </row>
    <row r="19" spans="1:6" x14ac:dyDescent="0.2">
      <c r="A19" s="223"/>
      <c r="B19" s="224" t="s">
        <v>14453</v>
      </c>
      <c r="C19" s="224" t="s">
        <v>14454</v>
      </c>
      <c r="D19" s="223" t="s">
        <v>14455</v>
      </c>
      <c r="E19" s="225" t="s">
        <v>2</v>
      </c>
      <c r="F19" s="315" t="str">
        <f t="shared" si="0"/>
        <v>Timbrados Original Serie de 2 (nouveau code)</v>
      </c>
    </row>
    <row r="20" spans="1:6" x14ac:dyDescent="0.2">
      <c r="A20" s="228"/>
      <c r="B20" s="224" t="s">
        <v>14456</v>
      </c>
      <c r="C20" s="224" t="s">
        <v>14457</v>
      </c>
      <c r="D20" s="223" t="s">
        <v>14458</v>
      </c>
      <c r="E20" s="225" t="s">
        <v>2</v>
      </c>
      <c r="F20" s="315" t="str">
        <f t="shared" si="0"/>
        <v>Timbrados Original Individuel (nouveau code)</v>
      </c>
    </row>
    <row r="21" spans="1:6" x14ac:dyDescent="0.2">
      <c r="A21" s="223" t="s">
        <v>14459</v>
      </c>
      <c r="B21" s="224" t="s">
        <v>14460</v>
      </c>
      <c r="C21" s="224" t="s">
        <v>14461</v>
      </c>
      <c r="D21" s="223"/>
      <c r="E21" s="225" t="s">
        <v>2</v>
      </c>
      <c r="F21" s="315" t="str">
        <f t="shared" si="0"/>
        <v>Timbrados Original Stam 4 (nouveau code) adulte bague 2021/2022</v>
      </c>
    </row>
    <row r="22" spans="1:6" x14ac:dyDescent="0.2">
      <c r="A22" s="223"/>
      <c r="B22" s="224" t="s">
        <v>14462</v>
      </c>
      <c r="C22" s="224" t="s">
        <v>14463</v>
      </c>
      <c r="D22" s="223" t="s">
        <v>14464</v>
      </c>
      <c r="E22" s="225" t="s">
        <v>2</v>
      </c>
      <c r="F22" s="315" t="str">
        <f t="shared" si="0"/>
        <v>Timbrados Original Serie de 2 (nouveau code) adulte bague 2021/2022</v>
      </c>
    </row>
    <row r="23" spans="1:6" x14ac:dyDescent="0.2">
      <c r="A23" s="228"/>
      <c r="B23" s="224" t="s">
        <v>14465</v>
      </c>
      <c r="C23" s="224" t="s">
        <v>14466</v>
      </c>
      <c r="D23" s="223" t="s">
        <v>14467</v>
      </c>
      <c r="E23" s="225" t="s">
        <v>2</v>
      </c>
      <c r="F23" s="315" t="str">
        <f t="shared" si="0"/>
        <v>Timbrados Original Individuel (nouveau code) adulte bague 2021/2022</v>
      </c>
    </row>
    <row r="24" spans="1:6" x14ac:dyDescent="0.2">
      <c r="A24" s="223" t="s">
        <v>14468</v>
      </c>
      <c r="B24" s="224" t="s">
        <v>14469</v>
      </c>
      <c r="C24" s="224" t="s">
        <v>14470</v>
      </c>
      <c r="D24" s="223"/>
      <c r="E24" s="225" t="s">
        <v>2</v>
      </c>
      <c r="F24" s="315" t="str">
        <f t="shared" si="0"/>
        <v>Timbrados Clasico (ex original) Stam 4</v>
      </c>
    </row>
    <row r="25" spans="1:6" x14ac:dyDescent="0.2">
      <c r="A25" s="223"/>
      <c r="B25" s="224" t="s">
        <v>14471</v>
      </c>
      <c r="C25" s="224" t="s">
        <v>14472</v>
      </c>
      <c r="D25" s="223" t="s">
        <v>14473</v>
      </c>
      <c r="E25" s="225" t="s">
        <v>2</v>
      </c>
      <c r="F25" s="315" t="str">
        <f t="shared" si="0"/>
        <v>Timbrados Clasico (ex original) Serie de 2</v>
      </c>
    </row>
    <row r="26" spans="1:6" x14ac:dyDescent="0.2">
      <c r="A26" s="228"/>
      <c r="B26" s="224" t="s">
        <v>14474</v>
      </c>
      <c r="C26" s="224" t="s">
        <v>14475</v>
      </c>
      <c r="D26" s="223" t="s">
        <v>14476</v>
      </c>
      <c r="E26" s="225" t="s">
        <v>2</v>
      </c>
      <c r="F26" s="315" t="str">
        <f t="shared" si="0"/>
        <v>Timbrados Clasico (ex original) Individuel</v>
      </c>
    </row>
    <row r="27" spans="1:6" x14ac:dyDescent="0.2">
      <c r="A27" s="223" t="s">
        <v>14477</v>
      </c>
      <c r="B27" s="224" t="s">
        <v>14478</v>
      </c>
      <c r="C27" s="224" t="s">
        <v>14479</v>
      </c>
      <c r="D27" s="223"/>
      <c r="E27" s="225" t="s">
        <v>2</v>
      </c>
      <c r="F27" s="315" t="str">
        <f t="shared" si="0"/>
        <v>Timbrados Clasico (ex original) Stam 4  adulte bague 2021/2022</v>
      </c>
    </row>
    <row r="28" spans="1:6" x14ac:dyDescent="0.2">
      <c r="A28" s="223"/>
      <c r="B28" s="224" t="s">
        <v>14480</v>
      </c>
      <c r="C28" s="224" t="s">
        <v>14481</v>
      </c>
      <c r="D28" s="223" t="s">
        <v>14482</v>
      </c>
      <c r="E28" s="225" t="s">
        <v>2</v>
      </c>
      <c r="F28" s="315" t="str">
        <f t="shared" si="0"/>
        <v>Timbrados Clasico (ex original) Serie de 2 adulte bague 2021/2022</v>
      </c>
    </row>
    <row r="29" spans="1:6" x14ac:dyDescent="0.2">
      <c r="A29" s="228"/>
      <c r="B29" s="224" t="s">
        <v>14483</v>
      </c>
      <c r="C29" s="224" t="s">
        <v>14484</v>
      </c>
      <c r="D29" s="223" t="s">
        <v>14485</v>
      </c>
      <c r="E29" s="225" t="s">
        <v>2</v>
      </c>
      <c r="F29" s="315" t="str">
        <f t="shared" si="0"/>
        <v>Timbrados Clasico (ex original) Individuel adulte bague 2021/2022</v>
      </c>
    </row>
    <row r="30" spans="1:6" x14ac:dyDescent="0.2">
      <c r="A30" s="228" t="s">
        <v>14486</v>
      </c>
      <c r="B30" s="224" t="s">
        <v>14487</v>
      </c>
      <c r="C30" s="224" t="s">
        <v>14488</v>
      </c>
      <c r="D30" s="223"/>
      <c r="E30" s="225" t="s">
        <v>2</v>
      </c>
      <c r="F30" s="315" t="str">
        <f t="shared" si="0"/>
        <v>Timbrados Floreado Stam 4</v>
      </c>
    </row>
    <row r="31" spans="1:6" x14ac:dyDescent="0.2">
      <c r="A31" s="228"/>
      <c r="B31" s="224" t="s">
        <v>14489</v>
      </c>
      <c r="C31" s="224" t="s">
        <v>14490</v>
      </c>
      <c r="D31" s="223" t="s">
        <v>14491</v>
      </c>
      <c r="E31" s="225" t="s">
        <v>2</v>
      </c>
      <c r="F31" s="315" t="str">
        <f t="shared" si="0"/>
        <v>Timbrados Floreado Serie de 2</v>
      </c>
    </row>
    <row r="32" spans="1:6" x14ac:dyDescent="0.2">
      <c r="A32" s="228"/>
      <c r="B32" s="224" t="s">
        <v>14492</v>
      </c>
      <c r="C32" s="224" t="s">
        <v>14493</v>
      </c>
      <c r="D32" s="223" t="s">
        <v>14494</v>
      </c>
      <c r="E32" s="225" t="s">
        <v>2</v>
      </c>
      <c r="F32" s="315" t="str">
        <f t="shared" si="0"/>
        <v>Timbrados Floreado Individuel</v>
      </c>
    </row>
    <row r="33" spans="1:6" x14ac:dyDescent="0.2">
      <c r="A33" s="228" t="s">
        <v>14495</v>
      </c>
      <c r="B33" s="224" t="s">
        <v>14496</v>
      </c>
      <c r="C33" s="224" t="s">
        <v>14497</v>
      </c>
      <c r="D33" s="223"/>
      <c r="E33" s="225" t="s">
        <v>2</v>
      </c>
      <c r="F33" s="315" t="str">
        <f t="shared" si="0"/>
        <v>Timbrados Floreado Stam 4, adulte bague 2021/2022</v>
      </c>
    </row>
    <row r="34" spans="1:6" x14ac:dyDescent="0.2">
      <c r="A34" s="228"/>
      <c r="B34" s="224" t="s">
        <v>14498</v>
      </c>
      <c r="C34" s="224" t="s">
        <v>14499</v>
      </c>
      <c r="D34" s="223" t="s">
        <v>14500</v>
      </c>
      <c r="E34" s="225" t="s">
        <v>2</v>
      </c>
      <c r="F34" s="315" t="str">
        <f t="shared" si="0"/>
        <v>Timbrados Floreado Serie de 2, adulte bague 2021/2022</v>
      </c>
    </row>
    <row r="35" spans="1:6" x14ac:dyDescent="0.2">
      <c r="A35" s="228"/>
      <c r="B35" s="224" t="s">
        <v>14501</v>
      </c>
      <c r="C35" s="224" t="s">
        <v>14502</v>
      </c>
      <c r="D35" s="223" t="s">
        <v>14503</v>
      </c>
      <c r="E35" s="225" t="s">
        <v>2</v>
      </c>
      <c r="F35" s="315" t="str">
        <f t="shared" si="0"/>
        <v>Timbrados Floreado Individuel, adulte bague 2021/2022</v>
      </c>
    </row>
    <row r="36" spans="1:6" s="222" customFormat="1" ht="22.5" x14ac:dyDescent="0.2">
      <c r="A36" s="227"/>
      <c r="B36" s="331" t="s">
        <v>14504</v>
      </c>
      <c r="C36" s="330" t="s">
        <v>14505</v>
      </c>
      <c r="D36" s="227"/>
      <c r="E36" s="225"/>
      <c r="F36" s="315"/>
    </row>
    <row r="37" spans="1:6" x14ac:dyDescent="0.2">
      <c r="A37" s="223" t="s">
        <v>14506</v>
      </c>
      <c r="B37" s="224" t="s">
        <v>14507</v>
      </c>
      <c r="C37" s="224" t="s">
        <v>14508</v>
      </c>
      <c r="D37" s="223"/>
      <c r="E37" s="225" t="s">
        <v>2</v>
      </c>
      <c r="F37" s="315" t="str">
        <f t="shared" si="0"/>
        <v>Chanteur Espanol Stam 4</v>
      </c>
    </row>
    <row r="38" spans="1:6" x14ac:dyDescent="0.2">
      <c r="A38" s="223"/>
      <c r="B38" s="224" t="s">
        <v>14509</v>
      </c>
      <c r="C38" s="224" t="s">
        <v>14510</v>
      </c>
      <c r="D38" s="223" t="s">
        <v>14511</v>
      </c>
      <c r="E38" s="225" t="s">
        <v>2</v>
      </c>
      <c r="F38" s="315" t="str">
        <f t="shared" si="0"/>
        <v>Chanteur Espanol Serie de 2</v>
      </c>
    </row>
    <row r="39" spans="1:6" x14ac:dyDescent="0.2">
      <c r="A39" s="228"/>
      <c r="B39" s="224" t="s">
        <v>14512</v>
      </c>
      <c r="C39" s="224" t="s">
        <v>14513</v>
      </c>
      <c r="D39" s="223" t="s">
        <v>14514</v>
      </c>
      <c r="E39" s="225" t="s">
        <v>2</v>
      </c>
      <c r="F39" s="315" t="str">
        <f t="shared" si="0"/>
        <v>Chanteur Espanol Individuel</v>
      </c>
    </row>
    <row r="40" spans="1:6" x14ac:dyDescent="0.2">
      <c r="A40" s="223" t="s">
        <v>14515</v>
      </c>
      <c r="B40" s="224" t="s">
        <v>14516</v>
      </c>
      <c r="C40" s="224" t="s">
        <v>14517</v>
      </c>
      <c r="D40" s="223"/>
      <c r="E40" s="225" t="s">
        <v>2</v>
      </c>
      <c r="F40" s="315" t="str">
        <f t="shared" si="0"/>
        <v>Chanteur Espanol Stam 4, adulte bague 2021/2022</v>
      </c>
    </row>
    <row r="41" spans="1:6" x14ac:dyDescent="0.2">
      <c r="A41" s="223"/>
      <c r="B41" s="224" t="s">
        <v>14518</v>
      </c>
      <c r="C41" s="224" t="s">
        <v>14519</v>
      </c>
      <c r="D41" s="223" t="s">
        <v>14520</v>
      </c>
      <c r="E41" s="225" t="s">
        <v>2</v>
      </c>
      <c r="F41" s="315" t="str">
        <f t="shared" si="0"/>
        <v>Chanteur Espanol Serie de 2, adulte bague 2021/2022</v>
      </c>
    </row>
    <row r="42" spans="1:6" x14ac:dyDescent="0.2">
      <c r="A42" s="228"/>
      <c r="B42" s="224" t="s">
        <v>14521</v>
      </c>
      <c r="C42" s="224" t="s">
        <v>14522</v>
      </c>
      <c r="D42" s="223" t="s">
        <v>14523</v>
      </c>
      <c r="E42" s="225" t="s">
        <v>2</v>
      </c>
      <c r="F42" s="315" t="str">
        <f t="shared" si="0"/>
        <v>Chanteur Espanol Individuel, adulte bague 2021/2022</v>
      </c>
    </row>
    <row r="43" spans="1:6" s="222" customFormat="1" ht="22.5" x14ac:dyDescent="0.2">
      <c r="A43" s="227"/>
      <c r="B43" s="330" t="s">
        <v>14524</v>
      </c>
      <c r="C43" s="330" t="s">
        <v>14525</v>
      </c>
      <c r="D43" s="227"/>
      <c r="E43" s="225"/>
      <c r="F43" s="315"/>
    </row>
    <row r="44" spans="1:6" x14ac:dyDescent="0.2">
      <c r="A44" s="228" t="s">
        <v>14526</v>
      </c>
      <c r="B44" s="224" t="s">
        <v>14527</v>
      </c>
      <c r="C44" s="224" t="s">
        <v>14528</v>
      </c>
      <c r="D44" s="223"/>
      <c r="E44" s="225" t="s">
        <v>2</v>
      </c>
      <c r="F44" s="315" t="str">
        <f t="shared" si="0"/>
        <v>Slavujar Stam 4</v>
      </c>
    </row>
    <row r="45" spans="1:6" x14ac:dyDescent="0.2">
      <c r="A45" s="228"/>
      <c r="B45" s="224" t="s">
        <v>14529</v>
      </c>
      <c r="C45" s="224" t="s">
        <v>14530</v>
      </c>
      <c r="D45" s="223" t="s">
        <v>14531</v>
      </c>
      <c r="E45" s="225" t="s">
        <v>2</v>
      </c>
      <c r="F45" s="315" t="str">
        <f t="shared" si="0"/>
        <v>Slavujar Serie de 2</v>
      </c>
    </row>
    <row r="46" spans="1:6" x14ac:dyDescent="0.2">
      <c r="A46" s="228"/>
      <c r="B46" s="224" t="s">
        <v>14532</v>
      </c>
      <c r="C46" s="224" t="s">
        <v>14533</v>
      </c>
      <c r="D46" s="223" t="s">
        <v>14534</v>
      </c>
      <c r="E46" s="225" t="s">
        <v>2</v>
      </c>
      <c r="F46" s="315" t="str">
        <f t="shared" si="0"/>
        <v>Slavujar Individuel</v>
      </c>
    </row>
    <row r="47" spans="1:6" x14ac:dyDescent="0.2">
      <c r="A47" s="228" t="s">
        <v>14535</v>
      </c>
      <c r="B47" s="224" t="s">
        <v>14536</v>
      </c>
      <c r="C47" s="224" t="s">
        <v>14537</v>
      </c>
      <c r="D47" s="223"/>
      <c r="E47" s="225" t="s">
        <v>2</v>
      </c>
      <c r="F47" s="315" t="str">
        <f t="shared" si="0"/>
        <v>Slavujar Stam 4, adulte bague 2021/2022</v>
      </c>
    </row>
    <row r="48" spans="1:6" x14ac:dyDescent="0.2">
      <c r="A48" s="228"/>
      <c r="B48" s="224" t="s">
        <v>14538</v>
      </c>
      <c r="C48" s="224" t="s">
        <v>14539</v>
      </c>
      <c r="D48" s="223" t="s">
        <v>14540</v>
      </c>
      <c r="E48" s="225" t="s">
        <v>2</v>
      </c>
      <c r="F48" s="315" t="str">
        <f t="shared" si="0"/>
        <v>Slavujar Serie de 2, adulte bague 2021/2022</v>
      </c>
    </row>
    <row r="49" spans="1:6" x14ac:dyDescent="0.2">
      <c r="A49" s="228"/>
      <c r="B49" s="224" t="s">
        <v>14541</v>
      </c>
      <c r="C49" s="224" t="s">
        <v>14542</v>
      </c>
      <c r="D49" s="223" t="s">
        <v>14543</v>
      </c>
      <c r="E49" s="225" t="s">
        <v>2</v>
      </c>
      <c r="F49" s="315" t="str">
        <f t="shared" si="0"/>
        <v>Slavujar Individuel, adulte bague 2021/2022</v>
      </c>
    </row>
    <row r="50" spans="1:6" s="229" customFormat="1" ht="22.5" x14ac:dyDescent="0.2">
      <c r="A50" s="227" t="s">
        <v>11620</v>
      </c>
      <c r="B50" s="332" t="s">
        <v>14544</v>
      </c>
      <c r="C50" s="332" t="s">
        <v>14545</v>
      </c>
      <c r="D50" s="227" t="s">
        <v>11830</v>
      </c>
      <c r="E50" s="225"/>
      <c r="F50" s="315"/>
    </row>
    <row r="51" spans="1:6" s="231" customFormat="1" x14ac:dyDescent="0.2">
      <c r="A51" s="228" t="s">
        <v>14546</v>
      </c>
      <c r="B51" s="224" t="s">
        <v>14547</v>
      </c>
      <c r="C51" s="224" t="s">
        <v>14548</v>
      </c>
      <c r="D51" s="228"/>
      <c r="E51" s="230" t="s">
        <v>2</v>
      </c>
      <c r="F51" s="315" t="str">
        <f t="shared" si="0"/>
        <v>Nouvelles races en etude (pas de jugement et pas de medailles) Stam 4</v>
      </c>
    </row>
    <row r="52" spans="1:6" s="231" customFormat="1" x14ac:dyDescent="0.2">
      <c r="A52" s="228"/>
      <c r="B52" s="224" t="s">
        <v>14549</v>
      </c>
      <c r="C52" s="224" t="s">
        <v>14550</v>
      </c>
      <c r="D52" s="228" t="s">
        <v>14551</v>
      </c>
      <c r="E52" s="230" t="s">
        <v>2</v>
      </c>
      <c r="F52" s="315" t="str">
        <f t="shared" si="0"/>
        <v>Nouvelles races en etude (pas de jugement et pas de medailles) Serie de 2</v>
      </c>
    </row>
    <row r="53" spans="1:6" s="231" customFormat="1" x14ac:dyDescent="0.2">
      <c r="A53" s="228"/>
      <c r="B53" s="224" t="s">
        <v>14552</v>
      </c>
      <c r="C53" s="224" t="s">
        <v>14553</v>
      </c>
      <c r="D53" s="228" t="s">
        <v>14554</v>
      </c>
      <c r="E53" s="230" t="s">
        <v>2</v>
      </c>
      <c r="F53" s="315" t="str">
        <f t="shared" si="0"/>
        <v>Nouvelles races en etude (pas de jugement et pas de medailles) Individuel</v>
      </c>
    </row>
    <row r="54" spans="1:6" x14ac:dyDescent="0.2">
      <c r="A54" s="735" t="s">
        <v>78</v>
      </c>
      <c r="B54" s="736"/>
      <c r="C54" s="735" t="s">
        <v>11888</v>
      </c>
      <c r="D54" s="736"/>
      <c r="E54" s="225"/>
    </row>
    <row r="55" spans="1:6" ht="22.5" x14ac:dyDescent="0.2">
      <c r="A55" s="232"/>
      <c r="B55" s="333" t="s">
        <v>14555</v>
      </c>
      <c r="C55" s="333" t="s">
        <v>14556</v>
      </c>
      <c r="D55" s="311"/>
      <c r="E55" s="225"/>
    </row>
    <row r="56" spans="1:6" s="222" customFormat="1" x14ac:dyDescent="0.2">
      <c r="A56" s="233"/>
      <c r="B56" s="751" t="s">
        <v>14557</v>
      </c>
      <c r="C56" s="751"/>
      <c r="D56" s="233"/>
      <c r="E56" s="234"/>
      <c r="F56" s="315"/>
    </row>
    <row r="57" spans="1:6" ht="21" x14ac:dyDescent="0.2">
      <c r="A57" s="235"/>
      <c r="B57" s="749" t="s">
        <v>14558</v>
      </c>
      <c r="C57" s="749"/>
      <c r="D57" s="235"/>
      <c r="E57" s="752" t="s">
        <v>14559</v>
      </c>
    </row>
    <row r="58" spans="1:6" s="222" customFormat="1" ht="22.5" x14ac:dyDescent="0.2">
      <c r="A58" s="228" t="s">
        <v>11620</v>
      </c>
      <c r="B58" s="302" t="s">
        <v>14560</v>
      </c>
      <c r="C58" s="224" t="s">
        <v>14561</v>
      </c>
      <c r="D58" s="228" t="s">
        <v>11830</v>
      </c>
      <c r="E58" s="753"/>
      <c r="F58" s="315"/>
    </row>
    <row r="59" spans="1:6" s="229" customFormat="1" x14ac:dyDescent="0.2">
      <c r="A59" s="739" t="s">
        <v>14562</v>
      </c>
      <c r="B59" s="739"/>
      <c r="C59" s="739" t="s">
        <v>14563</v>
      </c>
      <c r="D59" s="739"/>
      <c r="E59" s="225"/>
      <c r="F59" s="315"/>
    </row>
    <row r="60" spans="1:6" s="229" customFormat="1" x14ac:dyDescent="0.2">
      <c r="A60" s="236" t="s">
        <v>14564</v>
      </c>
      <c r="B60" s="224" t="s">
        <v>14565</v>
      </c>
      <c r="C60" s="224" t="s">
        <v>14566</v>
      </c>
      <c r="D60" s="236" t="s">
        <v>14567</v>
      </c>
      <c r="E60" s="225" t="s">
        <v>3</v>
      </c>
      <c r="F60" s="315" t="str">
        <f t="shared" si="0"/>
        <v>Lipochrome blanc dominant</v>
      </c>
    </row>
    <row r="61" spans="1:6" s="229" customFormat="1" x14ac:dyDescent="0.2">
      <c r="A61" s="236" t="s">
        <v>14568</v>
      </c>
      <c r="B61" s="224" t="s">
        <v>14569</v>
      </c>
      <c r="C61" s="224" t="s">
        <v>14570</v>
      </c>
      <c r="D61" s="236" t="s">
        <v>14571</v>
      </c>
      <c r="E61" s="225" t="s">
        <v>3</v>
      </c>
      <c r="F61" s="315" t="str">
        <f t="shared" si="0"/>
        <v>Lipochrome blanc</v>
      </c>
    </row>
    <row r="62" spans="1:6" s="229" customFormat="1" x14ac:dyDescent="0.2">
      <c r="A62" s="739" t="s">
        <v>14572</v>
      </c>
      <c r="B62" s="739"/>
      <c r="C62" s="739" t="s">
        <v>14573</v>
      </c>
      <c r="D62" s="739"/>
      <c r="E62" s="225" t="s">
        <v>77</v>
      </c>
      <c r="F62" s="315"/>
    </row>
    <row r="63" spans="1:6" s="229" customFormat="1" x14ac:dyDescent="0.2">
      <c r="A63" s="236" t="s">
        <v>14574</v>
      </c>
      <c r="B63" s="224" t="s">
        <v>14575</v>
      </c>
      <c r="C63" s="224" t="s">
        <v>14576</v>
      </c>
      <c r="D63" s="236" t="s">
        <v>14577</v>
      </c>
      <c r="E63" s="225" t="s">
        <v>3</v>
      </c>
      <c r="F63" s="315" t="str">
        <f t="shared" si="0"/>
        <v xml:space="preserve">Lipochrome intensif jaune </v>
      </c>
    </row>
    <row r="64" spans="1:6" s="229" customFormat="1" x14ac:dyDescent="0.2">
      <c r="A64" s="236" t="s">
        <v>14578</v>
      </c>
      <c r="B64" s="224" t="s">
        <v>14579</v>
      </c>
      <c r="C64" s="224" t="s">
        <v>14580</v>
      </c>
      <c r="D64" s="236" t="s">
        <v>14581</v>
      </c>
      <c r="E64" s="225" t="s">
        <v>3</v>
      </c>
      <c r="F64" s="315" t="str">
        <f t="shared" si="0"/>
        <v>Lipochrome intensif jaune ailes blanches</v>
      </c>
    </row>
    <row r="65" spans="1:6" s="229" customFormat="1" x14ac:dyDescent="0.2">
      <c r="A65" s="236" t="s">
        <v>14582</v>
      </c>
      <c r="B65" s="224" t="s">
        <v>14583</v>
      </c>
      <c r="C65" s="224" t="s">
        <v>14584</v>
      </c>
      <c r="D65" s="236" t="s">
        <v>14585</v>
      </c>
      <c r="E65" s="237" t="s">
        <v>3</v>
      </c>
      <c r="F65" s="315" t="str">
        <f t="shared" si="0"/>
        <v xml:space="preserve">Lipochrome schimmel jaune </v>
      </c>
    </row>
    <row r="66" spans="1:6" s="229" customFormat="1" x14ac:dyDescent="0.2">
      <c r="A66" s="236" t="s">
        <v>14586</v>
      </c>
      <c r="B66" s="224" t="s">
        <v>14587</v>
      </c>
      <c r="C66" s="224" t="s">
        <v>14588</v>
      </c>
      <c r="D66" s="236" t="s">
        <v>14589</v>
      </c>
      <c r="E66" s="225" t="s">
        <v>3</v>
      </c>
      <c r="F66" s="315" t="str">
        <f t="shared" si="0"/>
        <v>Lipochrome schimmel jaune ailes blanches</v>
      </c>
    </row>
    <row r="67" spans="1:6" s="229" customFormat="1" x14ac:dyDescent="0.2">
      <c r="A67" s="236" t="s">
        <v>14590</v>
      </c>
      <c r="B67" s="224" t="s">
        <v>14591</v>
      </c>
      <c r="C67" s="224" t="s">
        <v>14592</v>
      </c>
      <c r="D67" s="236" t="s">
        <v>14593</v>
      </c>
      <c r="E67" s="225" t="s">
        <v>3</v>
      </c>
      <c r="F67" s="315" t="str">
        <f t="shared" si="0"/>
        <v>Lipochrome mosaïque jaune mâle</v>
      </c>
    </row>
    <row r="68" spans="1:6" s="229" customFormat="1" x14ac:dyDescent="0.2">
      <c r="A68" s="236" t="s">
        <v>14594</v>
      </c>
      <c r="B68" s="224" t="s">
        <v>14595</v>
      </c>
      <c r="C68" s="224" t="s">
        <v>14596</v>
      </c>
      <c r="D68" s="236" t="s">
        <v>14597</v>
      </c>
      <c r="E68" s="225" t="s">
        <v>3</v>
      </c>
      <c r="F68" s="315" t="str">
        <f t="shared" si="0"/>
        <v>Lipochrome mosaïque jaune  femelle</v>
      </c>
    </row>
    <row r="69" spans="1:6" s="229" customFormat="1" x14ac:dyDescent="0.2">
      <c r="A69" s="236" t="s">
        <v>14598</v>
      </c>
      <c r="B69" s="224" t="s">
        <v>14599</v>
      </c>
      <c r="C69" s="224" t="s">
        <v>14600</v>
      </c>
      <c r="D69" s="236" t="s">
        <v>14601</v>
      </c>
      <c r="E69" s="237" t="s">
        <v>3</v>
      </c>
      <c r="F69" s="315" t="str">
        <f t="shared" ref="F69:F132" si="1">B69</f>
        <v xml:space="preserve">Lipochrome intensif jaune ivoire </v>
      </c>
    </row>
    <row r="70" spans="1:6" s="229" customFormat="1" x14ac:dyDescent="0.2">
      <c r="A70" s="236" t="s">
        <v>14602</v>
      </c>
      <c r="B70" s="224" t="s">
        <v>14603</v>
      </c>
      <c r="C70" s="224" t="s">
        <v>14604</v>
      </c>
      <c r="D70" s="236" t="s">
        <v>14605</v>
      </c>
      <c r="E70" s="225" t="s">
        <v>3</v>
      </c>
      <c r="F70" s="315" t="str">
        <f t="shared" si="1"/>
        <v>Lipochrome intensif jaune ivoire ailes blanches</v>
      </c>
    </row>
    <row r="71" spans="1:6" s="229" customFormat="1" x14ac:dyDescent="0.2">
      <c r="A71" s="236" t="s">
        <v>14606</v>
      </c>
      <c r="B71" s="224" t="s">
        <v>14607</v>
      </c>
      <c r="C71" s="224" t="s">
        <v>14608</v>
      </c>
      <c r="D71" s="236" t="s">
        <v>14609</v>
      </c>
      <c r="E71" s="225" t="s">
        <v>3</v>
      </c>
      <c r="F71" s="315" t="str">
        <f t="shared" si="1"/>
        <v xml:space="preserve">Lipochrome schimmel jaune ivoire </v>
      </c>
    </row>
    <row r="72" spans="1:6" s="229" customFormat="1" x14ac:dyDescent="0.2">
      <c r="A72" s="236" t="s">
        <v>14610</v>
      </c>
      <c r="B72" s="224" t="s">
        <v>14611</v>
      </c>
      <c r="C72" s="224" t="s">
        <v>14612</v>
      </c>
      <c r="D72" s="236" t="s">
        <v>14613</v>
      </c>
      <c r="E72" s="225" t="s">
        <v>3</v>
      </c>
      <c r="F72" s="315" t="str">
        <f t="shared" si="1"/>
        <v>Lipochrome schimmel jaune ivoire ailes blanches</v>
      </c>
    </row>
    <row r="73" spans="1:6" s="229" customFormat="1" x14ac:dyDescent="0.2">
      <c r="A73" s="236" t="s">
        <v>14614</v>
      </c>
      <c r="B73" s="224" t="s">
        <v>14615</v>
      </c>
      <c r="C73" s="224" t="s">
        <v>14616</v>
      </c>
      <c r="D73" s="236" t="s">
        <v>14617</v>
      </c>
      <c r="E73" s="237" t="s">
        <v>3</v>
      </c>
      <c r="F73" s="315" t="str">
        <f t="shared" si="1"/>
        <v>Lipochrome mosaïque jaune ivoire mâle</v>
      </c>
    </row>
    <row r="74" spans="1:6" s="229" customFormat="1" x14ac:dyDescent="0.2">
      <c r="A74" s="236" t="s">
        <v>14618</v>
      </c>
      <c r="B74" s="224" t="s">
        <v>14619</v>
      </c>
      <c r="C74" s="224" t="s">
        <v>14620</v>
      </c>
      <c r="D74" s="236" t="s">
        <v>14621</v>
      </c>
      <c r="E74" s="225" t="s">
        <v>3</v>
      </c>
      <c r="F74" s="315" t="str">
        <f t="shared" si="1"/>
        <v>Lipochrome mosaïque jaune ivoire femelle</v>
      </c>
    </row>
    <row r="75" spans="1:6" s="229" customFormat="1" x14ac:dyDescent="0.2">
      <c r="A75" s="236" t="s">
        <v>14622</v>
      </c>
      <c r="B75" s="238" t="s">
        <v>14623</v>
      </c>
      <c r="C75" s="238" t="s">
        <v>14624</v>
      </c>
      <c r="D75" s="236" t="s">
        <v>14625</v>
      </c>
      <c r="E75" s="237" t="s">
        <v>3</v>
      </c>
      <c r="F75" s="315" t="str">
        <f t="shared" si="1"/>
        <v>Lipochrome intensif jaune - bec jaune</v>
      </c>
    </row>
    <row r="76" spans="1:6" s="229" customFormat="1" x14ac:dyDescent="0.2">
      <c r="A76" s="236" t="s">
        <v>14626</v>
      </c>
      <c r="B76" s="238" t="s">
        <v>14627</v>
      </c>
      <c r="C76" s="238" t="s">
        <v>14628</v>
      </c>
      <c r="D76" s="236" t="s">
        <v>14629</v>
      </c>
      <c r="E76" s="225" t="s">
        <v>3</v>
      </c>
      <c r="F76" s="315" t="str">
        <f t="shared" si="1"/>
        <v>Lipochrome schimmel jaune -bec jaune</v>
      </c>
    </row>
    <row r="77" spans="1:6" s="229" customFormat="1" x14ac:dyDescent="0.2">
      <c r="A77" s="755" t="s">
        <v>14630</v>
      </c>
      <c r="B77" s="756"/>
      <c r="C77" s="755" t="s">
        <v>14631</v>
      </c>
      <c r="D77" s="756"/>
      <c r="E77" s="237" t="s">
        <v>77</v>
      </c>
      <c r="F77" s="315"/>
    </row>
    <row r="78" spans="1:6" s="229" customFormat="1" x14ac:dyDescent="0.2">
      <c r="A78" s="236" t="s">
        <v>14632</v>
      </c>
      <c r="B78" s="224" t="s">
        <v>14633</v>
      </c>
      <c r="C78" s="224" t="s">
        <v>14634</v>
      </c>
      <c r="D78" s="236" t="s">
        <v>14635</v>
      </c>
      <c r="E78" s="225" t="s">
        <v>3</v>
      </c>
      <c r="F78" s="315" t="str">
        <f t="shared" si="1"/>
        <v xml:space="preserve">Lipochrome intensif rouge </v>
      </c>
    </row>
    <row r="79" spans="1:6" s="229" customFormat="1" x14ac:dyDescent="0.2">
      <c r="A79" s="236" t="s">
        <v>14636</v>
      </c>
      <c r="B79" s="224" t="s">
        <v>14637</v>
      </c>
      <c r="C79" s="224" t="s">
        <v>14638</v>
      </c>
      <c r="D79" s="236" t="s">
        <v>14639</v>
      </c>
      <c r="E79" s="225" t="s">
        <v>3</v>
      </c>
      <c r="F79" s="315" t="str">
        <f t="shared" si="1"/>
        <v>Lipochrome intensif rouge ailes blanches</v>
      </c>
    </row>
    <row r="80" spans="1:6" s="229" customFormat="1" x14ac:dyDescent="0.2">
      <c r="A80" s="236" t="s">
        <v>14640</v>
      </c>
      <c r="B80" s="224" t="s">
        <v>14641</v>
      </c>
      <c r="C80" s="224" t="s">
        <v>14642</v>
      </c>
      <c r="D80" s="236" t="s">
        <v>14643</v>
      </c>
      <c r="E80" s="225" t="s">
        <v>3</v>
      </c>
      <c r="F80" s="315" t="str">
        <f t="shared" si="1"/>
        <v xml:space="preserve">Lipochrome schimmel rouge </v>
      </c>
    </row>
    <row r="81" spans="1:6" s="229" customFormat="1" x14ac:dyDescent="0.2">
      <c r="A81" s="236" t="s">
        <v>14644</v>
      </c>
      <c r="B81" s="224" t="s">
        <v>14645</v>
      </c>
      <c r="C81" s="224" t="s">
        <v>14646</v>
      </c>
      <c r="D81" s="236" t="s">
        <v>14647</v>
      </c>
      <c r="E81" s="237" t="s">
        <v>3</v>
      </c>
      <c r="F81" s="315" t="str">
        <f t="shared" si="1"/>
        <v>Lipochrome schimmel rouge ailes blanches</v>
      </c>
    </row>
    <row r="82" spans="1:6" s="229" customFormat="1" x14ac:dyDescent="0.2">
      <c r="A82" s="236" t="s">
        <v>14648</v>
      </c>
      <c r="B82" s="224" t="s">
        <v>14649</v>
      </c>
      <c r="C82" s="224" t="s">
        <v>14650</v>
      </c>
      <c r="D82" s="236" t="s">
        <v>14651</v>
      </c>
      <c r="E82" s="225" t="s">
        <v>3</v>
      </c>
      <c r="F82" s="315" t="str">
        <f t="shared" si="1"/>
        <v>Lipochrome mosaïque rouge mâle</v>
      </c>
    </row>
    <row r="83" spans="1:6" s="229" customFormat="1" x14ac:dyDescent="0.2">
      <c r="A83" s="236" t="s">
        <v>14652</v>
      </c>
      <c r="B83" s="224" t="s">
        <v>14653</v>
      </c>
      <c r="C83" s="224" t="s">
        <v>14654</v>
      </c>
      <c r="D83" s="236" t="s">
        <v>14655</v>
      </c>
      <c r="E83" s="225" t="s">
        <v>3</v>
      </c>
      <c r="F83" s="315" t="str">
        <f t="shared" si="1"/>
        <v>Lipochrome mosaïque rouge femelle</v>
      </c>
    </row>
    <row r="84" spans="1:6" s="229" customFormat="1" x14ac:dyDescent="0.2">
      <c r="A84" s="236" t="s">
        <v>14656</v>
      </c>
      <c r="B84" s="224" t="s">
        <v>14657</v>
      </c>
      <c r="C84" s="224" t="s">
        <v>14658</v>
      </c>
      <c r="D84" s="236" t="s">
        <v>14659</v>
      </c>
      <c r="E84" s="225" t="s">
        <v>3</v>
      </c>
      <c r="F84" s="315" t="str">
        <f t="shared" si="1"/>
        <v xml:space="preserve">Lipochrome intensif rouge ivoire </v>
      </c>
    </row>
    <row r="85" spans="1:6" s="229" customFormat="1" x14ac:dyDescent="0.2">
      <c r="A85" s="236" t="s">
        <v>14660</v>
      </c>
      <c r="B85" s="224" t="s">
        <v>14661</v>
      </c>
      <c r="C85" s="224" t="s">
        <v>14662</v>
      </c>
      <c r="D85" s="236" t="s">
        <v>14663</v>
      </c>
      <c r="E85" s="237" t="s">
        <v>3</v>
      </c>
      <c r="F85" s="315" t="str">
        <f t="shared" si="1"/>
        <v>Lipochrome intensif rouge ivoire ailes blanches</v>
      </c>
    </row>
    <row r="86" spans="1:6" s="229" customFormat="1" x14ac:dyDescent="0.2">
      <c r="A86" s="236" t="s">
        <v>14664</v>
      </c>
      <c r="B86" s="224" t="s">
        <v>14665</v>
      </c>
      <c r="C86" s="224" t="s">
        <v>14666</v>
      </c>
      <c r="D86" s="236" t="s">
        <v>14667</v>
      </c>
      <c r="E86" s="225" t="s">
        <v>3</v>
      </c>
      <c r="F86" s="315" t="str">
        <f t="shared" si="1"/>
        <v xml:space="preserve">Lipochrome schimmel rouge ivoire </v>
      </c>
    </row>
    <row r="87" spans="1:6" s="229" customFormat="1" x14ac:dyDescent="0.2">
      <c r="A87" s="236" t="s">
        <v>14668</v>
      </c>
      <c r="B87" s="224" t="s">
        <v>14669</v>
      </c>
      <c r="C87" s="224" t="s">
        <v>14670</v>
      </c>
      <c r="D87" s="236" t="s">
        <v>14671</v>
      </c>
      <c r="E87" s="225" t="s">
        <v>3</v>
      </c>
      <c r="F87" s="315" t="str">
        <f t="shared" si="1"/>
        <v>Lipochrome schimmel rouge ivoire ailes blanches</v>
      </c>
    </row>
    <row r="88" spans="1:6" s="229" customFormat="1" x14ac:dyDescent="0.2">
      <c r="A88" s="236" t="s">
        <v>14672</v>
      </c>
      <c r="B88" s="224" t="s">
        <v>14673</v>
      </c>
      <c r="C88" s="224" t="s">
        <v>14674</v>
      </c>
      <c r="D88" s="236" t="s">
        <v>14675</v>
      </c>
      <c r="E88" s="225" t="s">
        <v>3</v>
      </c>
      <c r="F88" s="315" t="str">
        <f t="shared" si="1"/>
        <v>Lipochrome mosaïque rouge ivoire mâle</v>
      </c>
    </row>
    <row r="89" spans="1:6" s="229" customFormat="1" x14ac:dyDescent="0.2">
      <c r="A89" s="236" t="s">
        <v>14676</v>
      </c>
      <c r="B89" s="224" t="s">
        <v>14677</v>
      </c>
      <c r="C89" s="224" t="s">
        <v>14678</v>
      </c>
      <c r="D89" s="236" t="s">
        <v>14679</v>
      </c>
      <c r="E89" s="237" t="s">
        <v>3</v>
      </c>
      <c r="F89" s="315" t="str">
        <f t="shared" si="1"/>
        <v>Lipochrome mosaïque rouge ivoire femelle</v>
      </c>
    </row>
    <row r="90" spans="1:6" s="229" customFormat="1" x14ac:dyDescent="0.2">
      <c r="A90" s="236" t="s">
        <v>14680</v>
      </c>
      <c r="B90" s="224" t="s">
        <v>14681</v>
      </c>
      <c r="C90" s="224" t="s">
        <v>14682</v>
      </c>
      <c r="D90" s="236" t="s">
        <v>14683</v>
      </c>
      <c r="E90" s="225" t="s">
        <v>3</v>
      </c>
      <c r="F90" s="315" t="str">
        <f t="shared" si="1"/>
        <v>Lipochrome intensif rouge - bec rouge (Urucum)</v>
      </c>
    </row>
    <row r="91" spans="1:6" s="229" customFormat="1" x14ac:dyDescent="0.2">
      <c r="A91" s="236" t="s">
        <v>14684</v>
      </c>
      <c r="B91" s="224" t="s">
        <v>14685</v>
      </c>
      <c r="C91" s="224" t="s">
        <v>14686</v>
      </c>
      <c r="D91" s="236" t="s">
        <v>14687</v>
      </c>
      <c r="E91" s="237" t="s">
        <v>3</v>
      </c>
      <c r="F91" s="315" t="str">
        <f t="shared" si="1"/>
        <v>Lipochrome schimmel rouge - bec rouge (Urucum)</v>
      </c>
    </row>
    <row r="92" spans="1:6" s="229" customFormat="1" x14ac:dyDescent="0.2">
      <c r="A92" s="739" t="s">
        <v>14688</v>
      </c>
      <c r="B92" s="739"/>
      <c r="C92" s="739" t="s">
        <v>14688</v>
      </c>
      <c r="D92" s="739"/>
      <c r="E92" s="225" t="s">
        <v>77</v>
      </c>
      <c r="F92" s="315"/>
    </row>
    <row r="93" spans="1:6" s="229" customFormat="1" x14ac:dyDescent="0.2">
      <c r="A93" s="236" t="s">
        <v>14689</v>
      </c>
      <c r="B93" s="224" t="s">
        <v>14690</v>
      </c>
      <c r="C93" s="224" t="s">
        <v>87</v>
      </c>
      <c r="D93" s="236" t="s">
        <v>14691</v>
      </c>
      <c r="E93" s="237" t="s">
        <v>3</v>
      </c>
      <c r="F93" s="315" t="str">
        <f t="shared" si="1"/>
        <v xml:space="preserve">Albino </v>
      </c>
    </row>
    <row r="94" spans="1:6" s="229" customFormat="1" x14ac:dyDescent="0.2">
      <c r="A94" s="236" t="s">
        <v>14692</v>
      </c>
      <c r="B94" s="224" t="s">
        <v>14693</v>
      </c>
      <c r="C94" s="224" t="s">
        <v>14694</v>
      </c>
      <c r="D94" s="236" t="s">
        <v>14695</v>
      </c>
      <c r="E94" s="225" t="s">
        <v>3</v>
      </c>
      <c r="F94" s="315" t="str">
        <f t="shared" si="1"/>
        <v>Intensif et schimmel lutino/lutIno ivoire</v>
      </c>
    </row>
    <row r="95" spans="1:6" s="229" customFormat="1" x14ac:dyDescent="0.2">
      <c r="A95" s="236" t="s">
        <v>14696</v>
      </c>
      <c r="B95" s="224" t="s">
        <v>14697</v>
      </c>
      <c r="C95" s="224" t="s">
        <v>14698</v>
      </c>
      <c r="D95" s="236" t="s">
        <v>14699</v>
      </c>
      <c r="E95" s="237" t="s">
        <v>3</v>
      </c>
      <c r="F95" s="315" t="str">
        <f t="shared" si="1"/>
        <v xml:space="preserve">Intensif et schimmel rubino/rubino ivoire </v>
      </c>
    </row>
    <row r="96" spans="1:6" s="229" customFormat="1" x14ac:dyDescent="0.2">
      <c r="A96" s="236" t="s">
        <v>14700</v>
      </c>
      <c r="B96" s="224" t="s">
        <v>14701</v>
      </c>
      <c r="C96" s="224" t="s">
        <v>14702</v>
      </c>
      <c r="D96" s="236" t="s">
        <v>14703</v>
      </c>
      <c r="E96" s="225" t="s">
        <v>3</v>
      </c>
      <c r="F96" s="315" t="str">
        <f t="shared" si="1"/>
        <v>Mosaique lutino mâle</v>
      </c>
    </row>
    <row r="97" spans="1:6" s="229" customFormat="1" x14ac:dyDescent="0.2">
      <c r="A97" s="236" t="s">
        <v>14704</v>
      </c>
      <c r="B97" s="224" t="s">
        <v>14705</v>
      </c>
      <c r="C97" s="224" t="s">
        <v>14706</v>
      </c>
      <c r="D97" s="236" t="s">
        <v>14707</v>
      </c>
      <c r="E97" s="225" t="s">
        <v>3</v>
      </c>
      <c r="F97" s="315" t="str">
        <f t="shared" si="1"/>
        <v xml:space="preserve">Mosaïque lutino femelle  </v>
      </c>
    </row>
    <row r="98" spans="1:6" s="229" customFormat="1" x14ac:dyDescent="0.2">
      <c r="A98" s="236" t="s">
        <v>14708</v>
      </c>
      <c r="B98" s="224" t="s">
        <v>14709</v>
      </c>
      <c r="C98" s="224" t="s">
        <v>14710</v>
      </c>
      <c r="D98" s="236" t="s">
        <v>14711</v>
      </c>
      <c r="E98" s="237" t="s">
        <v>3</v>
      </c>
      <c r="F98" s="315" t="str">
        <f t="shared" si="1"/>
        <v>Mosaïque lutino ivoire mâle</v>
      </c>
    </row>
    <row r="99" spans="1:6" s="229" customFormat="1" x14ac:dyDescent="0.2">
      <c r="A99" s="236" t="s">
        <v>14712</v>
      </c>
      <c r="B99" s="224" t="s">
        <v>14713</v>
      </c>
      <c r="C99" s="224" t="s">
        <v>14714</v>
      </c>
      <c r="D99" s="236" t="s">
        <v>14715</v>
      </c>
      <c r="E99" s="225" t="s">
        <v>3</v>
      </c>
      <c r="F99" s="315" t="str">
        <f t="shared" si="1"/>
        <v>Mosaïque lutino ivoire femelle</v>
      </c>
    </row>
    <row r="100" spans="1:6" s="229" customFormat="1" x14ac:dyDescent="0.2">
      <c r="A100" s="236" t="s">
        <v>14716</v>
      </c>
      <c r="B100" s="224" t="s">
        <v>14717</v>
      </c>
      <c r="C100" s="224" t="s">
        <v>14718</v>
      </c>
      <c r="D100" s="236" t="s">
        <v>14719</v>
      </c>
      <c r="E100" s="225" t="s">
        <v>3</v>
      </c>
      <c r="F100" s="315" t="str">
        <f t="shared" si="1"/>
        <v xml:space="preserve">Mosaïque rubino/rubino ivoire mâle    </v>
      </c>
    </row>
    <row r="101" spans="1:6" s="229" customFormat="1" x14ac:dyDescent="0.2">
      <c r="A101" s="236" t="s">
        <v>14720</v>
      </c>
      <c r="B101" s="224" t="s">
        <v>14721</v>
      </c>
      <c r="C101" s="224" t="s">
        <v>14722</v>
      </c>
      <c r="D101" s="236" t="s">
        <v>14723</v>
      </c>
      <c r="E101" s="225" t="s">
        <v>3</v>
      </c>
      <c r="F101" s="315" t="str">
        <f t="shared" si="1"/>
        <v xml:space="preserve">Mosaïque rubino/rubino ivoire femelle  </v>
      </c>
    </row>
    <row r="102" spans="1:6" s="229" customFormat="1" x14ac:dyDescent="0.2">
      <c r="A102" s="236" t="s">
        <v>14724</v>
      </c>
      <c r="B102" s="224" t="s">
        <v>14725</v>
      </c>
      <c r="C102" s="224" t="s">
        <v>14726</v>
      </c>
      <c r="D102" s="236" t="s">
        <v>14727</v>
      </c>
      <c r="E102" s="237" t="s">
        <v>3</v>
      </c>
      <c r="F102" s="315" t="str">
        <f t="shared" si="1"/>
        <v xml:space="preserve">Intensif et schimmel lutino - bec jaune </v>
      </c>
    </row>
    <row r="103" spans="1:6" s="229" customFormat="1" x14ac:dyDescent="0.2">
      <c r="A103" s="236" t="s">
        <v>14728</v>
      </c>
      <c r="B103" s="224" t="s">
        <v>14729</v>
      </c>
      <c r="C103" s="224" t="s">
        <v>14730</v>
      </c>
      <c r="D103" s="236" t="s">
        <v>14731</v>
      </c>
      <c r="E103" s="225" t="s">
        <v>3</v>
      </c>
      <c r="F103" s="315" t="str">
        <f t="shared" si="1"/>
        <v>Intensif et schimmel rubino - bec rouge (Urucum)</v>
      </c>
    </row>
    <row r="104" spans="1:6" ht="22.5" x14ac:dyDescent="0.2">
      <c r="A104" s="239" t="s">
        <v>11620</v>
      </c>
      <c r="B104" s="749" t="s">
        <v>14732</v>
      </c>
      <c r="C104" s="749"/>
      <c r="D104" s="239" t="s">
        <v>11830</v>
      </c>
      <c r="E104" s="237" t="s">
        <v>77</v>
      </c>
    </row>
    <row r="105" spans="1:6" s="240" customFormat="1" x14ac:dyDescent="0.2">
      <c r="A105" s="739" t="s">
        <v>14733</v>
      </c>
      <c r="B105" s="739"/>
      <c r="C105" s="739" t="s">
        <v>14734</v>
      </c>
      <c r="D105" s="739"/>
      <c r="E105" s="225" t="s">
        <v>77</v>
      </c>
      <c r="F105" s="315"/>
    </row>
    <row r="106" spans="1:6" s="229" customFormat="1" x14ac:dyDescent="0.2">
      <c r="A106" s="236" t="s">
        <v>14735</v>
      </c>
      <c r="B106" s="224" t="s">
        <v>14736</v>
      </c>
      <c r="C106" s="224" t="s">
        <v>14737</v>
      </c>
      <c r="D106" s="236" t="s">
        <v>14738</v>
      </c>
      <c r="E106" s="225" t="s">
        <v>3</v>
      </c>
      <c r="F106" s="315" t="str">
        <f t="shared" si="1"/>
        <v xml:space="preserve">Noir blanc </v>
      </c>
    </row>
    <row r="107" spans="1:6" s="229" customFormat="1" x14ac:dyDescent="0.2">
      <c r="A107" s="236" t="s">
        <v>14739</v>
      </c>
      <c r="B107" s="224" t="s">
        <v>14740</v>
      </c>
      <c r="C107" s="224" t="s">
        <v>14741</v>
      </c>
      <c r="D107" s="236" t="s">
        <v>14742</v>
      </c>
      <c r="E107" s="237" t="s">
        <v>3</v>
      </c>
      <c r="F107" s="315" t="str">
        <f t="shared" si="1"/>
        <v>Noir intensif jaune</v>
      </c>
    </row>
    <row r="108" spans="1:6" s="229" customFormat="1" x14ac:dyDescent="0.2">
      <c r="A108" s="236" t="s">
        <v>14743</v>
      </c>
      <c r="B108" s="224" t="s">
        <v>14744</v>
      </c>
      <c r="C108" s="224" t="s">
        <v>14745</v>
      </c>
      <c r="D108" s="236" t="s">
        <v>14746</v>
      </c>
      <c r="E108" s="225" t="s">
        <v>3</v>
      </c>
      <c r="F108" s="315" t="str">
        <f t="shared" si="1"/>
        <v>Noir schimmel jaune</v>
      </c>
    </row>
    <row r="109" spans="1:6" s="229" customFormat="1" x14ac:dyDescent="0.2">
      <c r="A109" s="236" t="s">
        <v>14747</v>
      </c>
      <c r="B109" s="238" t="s">
        <v>14748</v>
      </c>
      <c r="C109" s="238" t="s">
        <v>14749</v>
      </c>
      <c r="D109" s="236" t="s">
        <v>14750</v>
      </c>
      <c r="E109" s="225" t="s">
        <v>3</v>
      </c>
      <c r="F109" s="315" t="str">
        <f t="shared" si="1"/>
        <v xml:space="preserve">Noir intensif et schimmel jaune ivoire </v>
      </c>
    </row>
    <row r="110" spans="1:6" s="229" customFormat="1" x14ac:dyDescent="0.2">
      <c r="A110" s="236" t="s">
        <v>14751</v>
      </c>
      <c r="B110" s="224" t="s">
        <v>14752</v>
      </c>
      <c r="C110" s="224" t="s">
        <v>14753</v>
      </c>
      <c r="D110" s="236" t="s">
        <v>14754</v>
      </c>
      <c r="E110" s="237" t="s">
        <v>3</v>
      </c>
      <c r="F110" s="315" t="str">
        <f t="shared" si="1"/>
        <v>Noir intensif rouge</v>
      </c>
    </row>
    <row r="111" spans="1:6" s="229" customFormat="1" x14ac:dyDescent="0.2">
      <c r="A111" s="236" t="s">
        <v>14755</v>
      </c>
      <c r="B111" s="224" t="s">
        <v>14756</v>
      </c>
      <c r="C111" s="224" t="s">
        <v>14757</v>
      </c>
      <c r="D111" s="236" t="s">
        <v>14758</v>
      </c>
      <c r="E111" s="225" t="s">
        <v>3</v>
      </c>
      <c r="F111" s="315" t="str">
        <f t="shared" si="1"/>
        <v>Noir schimmel rouge</v>
      </c>
    </row>
    <row r="112" spans="1:6" s="229" customFormat="1" x14ac:dyDescent="0.2">
      <c r="A112" s="236" t="s">
        <v>14759</v>
      </c>
      <c r="B112" s="224" t="s">
        <v>14760</v>
      </c>
      <c r="C112" s="224" t="s">
        <v>14761</v>
      </c>
      <c r="D112" s="236" t="s">
        <v>14762</v>
      </c>
      <c r="E112" s="225" t="s">
        <v>3</v>
      </c>
      <c r="F112" s="315" t="str">
        <f t="shared" si="1"/>
        <v xml:space="preserve">Noir intensif et schimmel rouge ivoire </v>
      </c>
    </row>
    <row r="113" spans="1:6" s="229" customFormat="1" x14ac:dyDescent="0.2">
      <c r="A113" s="236" t="s">
        <v>14763</v>
      </c>
      <c r="B113" s="224" t="s">
        <v>14764</v>
      </c>
      <c r="C113" s="224" t="s">
        <v>14765</v>
      </c>
      <c r="D113" s="236" t="s">
        <v>14766</v>
      </c>
      <c r="E113" s="237" t="s">
        <v>3</v>
      </c>
      <c r="F113" s="315" t="str">
        <f t="shared" si="1"/>
        <v>Noir mosaïque  jaune/jaune ivoire mâle</v>
      </c>
    </row>
    <row r="114" spans="1:6" s="229" customFormat="1" x14ac:dyDescent="0.2">
      <c r="A114" s="236" t="s">
        <v>14767</v>
      </c>
      <c r="B114" s="224" t="s">
        <v>14768</v>
      </c>
      <c r="C114" s="224" t="s">
        <v>14769</v>
      </c>
      <c r="D114" s="236" t="s">
        <v>14770</v>
      </c>
      <c r="E114" s="225" t="s">
        <v>3</v>
      </c>
      <c r="F114" s="315" t="str">
        <f t="shared" si="1"/>
        <v>Noir mosaïque jaune/jaune ivoire femelle</v>
      </c>
    </row>
    <row r="115" spans="1:6" s="229" customFormat="1" x14ac:dyDescent="0.2">
      <c r="A115" s="236" t="s">
        <v>14771</v>
      </c>
      <c r="B115" s="224" t="s">
        <v>14772</v>
      </c>
      <c r="C115" s="224" t="s">
        <v>14773</v>
      </c>
      <c r="D115" s="236" t="s">
        <v>14774</v>
      </c>
      <c r="E115" s="225" t="s">
        <v>3</v>
      </c>
      <c r="F115" s="315" t="str">
        <f t="shared" si="1"/>
        <v>Noir mosaïque rouge/rouge ivoire  mâle</v>
      </c>
    </row>
    <row r="116" spans="1:6" s="229" customFormat="1" x14ac:dyDescent="0.2">
      <c r="A116" s="236" t="s">
        <v>14775</v>
      </c>
      <c r="B116" s="224" t="s">
        <v>14776</v>
      </c>
      <c r="C116" s="224" t="s">
        <v>14777</v>
      </c>
      <c r="D116" s="236" t="s">
        <v>14778</v>
      </c>
      <c r="E116" s="225" t="s">
        <v>3</v>
      </c>
      <c r="F116" s="315" t="str">
        <f t="shared" si="1"/>
        <v>Noir mosaïque rouge/rouge ivoire  femelle</v>
      </c>
    </row>
    <row r="117" spans="1:6" s="240" customFormat="1" x14ac:dyDescent="0.2">
      <c r="A117" s="739" t="s">
        <v>14779</v>
      </c>
      <c r="B117" s="739"/>
      <c r="C117" s="739" t="s">
        <v>14780</v>
      </c>
      <c r="D117" s="739"/>
      <c r="E117" s="237" t="s">
        <v>77</v>
      </c>
      <c r="F117" s="315"/>
    </row>
    <row r="118" spans="1:6" s="229" customFormat="1" x14ac:dyDescent="0.2">
      <c r="A118" s="236" t="s">
        <v>14781</v>
      </c>
      <c r="B118" s="224" t="s">
        <v>14782</v>
      </c>
      <c r="C118" s="224" t="s">
        <v>14783</v>
      </c>
      <c r="D118" s="236" t="s">
        <v>14784</v>
      </c>
      <c r="E118" s="225" t="s">
        <v>3</v>
      </c>
      <c r="F118" s="315" t="str">
        <f t="shared" si="1"/>
        <v xml:space="preserve">Brun blanc </v>
      </c>
    </row>
    <row r="119" spans="1:6" s="229" customFormat="1" x14ac:dyDescent="0.2">
      <c r="A119" s="236" t="s">
        <v>14785</v>
      </c>
      <c r="B119" s="224" t="s">
        <v>14786</v>
      </c>
      <c r="C119" s="224" t="s">
        <v>14787</v>
      </c>
      <c r="D119" s="236" t="s">
        <v>14788</v>
      </c>
      <c r="E119" s="225" t="s">
        <v>3</v>
      </c>
      <c r="F119" s="315" t="str">
        <f t="shared" si="1"/>
        <v>Brun intensif jaune</v>
      </c>
    </row>
    <row r="120" spans="1:6" s="229" customFormat="1" x14ac:dyDescent="0.2">
      <c r="A120" s="236" t="s">
        <v>14789</v>
      </c>
      <c r="B120" s="224" t="s">
        <v>14790</v>
      </c>
      <c r="C120" s="224" t="s">
        <v>14791</v>
      </c>
      <c r="D120" s="236" t="s">
        <v>14792</v>
      </c>
      <c r="E120" s="237" t="s">
        <v>3</v>
      </c>
      <c r="F120" s="315" t="str">
        <f t="shared" si="1"/>
        <v>Brun schimmel jaune</v>
      </c>
    </row>
    <row r="121" spans="1:6" s="229" customFormat="1" x14ac:dyDescent="0.2">
      <c r="A121" s="236" t="s">
        <v>14793</v>
      </c>
      <c r="B121" s="238" t="s">
        <v>14794</v>
      </c>
      <c r="C121" s="238" t="s">
        <v>14795</v>
      </c>
      <c r="D121" s="236" t="s">
        <v>14796</v>
      </c>
      <c r="E121" s="225" t="s">
        <v>3</v>
      </c>
      <c r="F121" s="315" t="str">
        <f t="shared" si="1"/>
        <v xml:space="preserve">Brun intensif et schimmel jaune ivoire </v>
      </c>
    </row>
    <row r="122" spans="1:6" s="229" customFormat="1" x14ac:dyDescent="0.2">
      <c r="A122" s="236" t="s">
        <v>14797</v>
      </c>
      <c r="B122" s="224" t="s">
        <v>14798</v>
      </c>
      <c r="C122" s="224" t="s">
        <v>14799</v>
      </c>
      <c r="D122" s="236" t="s">
        <v>14800</v>
      </c>
      <c r="E122" s="225" t="s">
        <v>3</v>
      </c>
      <c r="F122" s="315" t="str">
        <f t="shared" si="1"/>
        <v>Brun intensif rouge</v>
      </c>
    </row>
    <row r="123" spans="1:6" s="229" customFormat="1" x14ac:dyDescent="0.2">
      <c r="A123" s="236" t="s">
        <v>14801</v>
      </c>
      <c r="B123" s="224" t="s">
        <v>14802</v>
      </c>
      <c r="C123" s="224" t="s">
        <v>14803</v>
      </c>
      <c r="D123" s="236" t="s">
        <v>14804</v>
      </c>
      <c r="E123" s="237" t="s">
        <v>3</v>
      </c>
      <c r="F123" s="315" t="str">
        <f t="shared" si="1"/>
        <v>Brun schimmel rouge</v>
      </c>
    </row>
    <row r="124" spans="1:6" s="229" customFormat="1" x14ac:dyDescent="0.2">
      <c r="A124" s="236" t="s">
        <v>14805</v>
      </c>
      <c r="B124" s="224" t="s">
        <v>14806</v>
      </c>
      <c r="C124" s="224" t="s">
        <v>14807</v>
      </c>
      <c r="D124" s="236" t="s">
        <v>14808</v>
      </c>
      <c r="E124" s="225" t="s">
        <v>3</v>
      </c>
      <c r="F124" s="315" t="str">
        <f t="shared" si="1"/>
        <v xml:space="preserve">Brun intensif et schimmel rouge ivoire </v>
      </c>
    </row>
    <row r="125" spans="1:6" s="229" customFormat="1" x14ac:dyDescent="0.2">
      <c r="A125" s="236" t="s">
        <v>14809</v>
      </c>
      <c r="B125" s="224" t="s">
        <v>14810</v>
      </c>
      <c r="C125" s="224" t="s">
        <v>14811</v>
      </c>
      <c r="D125" s="236" t="s">
        <v>14812</v>
      </c>
      <c r="E125" s="225" t="s">
        <v>3</v>
      </c>
      <c r="F125" s="315" t="str">
        <f t="shared" si="1"/>
        <v>Brun mosaïque  jaune/jaune ivoire mâle</v>
      </c>
    </row>
    <row r="126" spans="1:6" s="229" customFormat="1" x14ac:dyDescent="0.2">
      <c r="A126" s="236" t="s">
        <v>14813</v>
      </c>
      <c r="B126" s="224" t="s">
        <v>14814</v>
      </c>
      <c r="C126" s="224" t="s">
        <v>14815</v>
      </c>
      <c r="D126" s="236" t="s">
        <v>14816</v>
      </c>
      <c r="E126" s="237" t="s">
        <v>3</v>
      </c>
      <c r="F126" s="315" t="str">
        <f t="shared" si="1"/>
        <v>Brun mosaïque jaune/jaune ivoire femelle</v>
      </c>
    </row>
    <row r="127" spans="1:6" s="229" customFormat="1" x14ac:dyDescent="0.2">
      <c r="A127" s="236" t="s">
        <v>14817</v>
      </c>
      <c r="B127" s="224" t="s">
        <v>14818</v>
      </c>
      <c r="C127" s="224" t="s">
        <v>14819</v>
      </c>
      <c r="D127" s="236" t="s">
        <v>14820</v>
      </c>
      <c r="E127" s="225" t="s">
        <v>3</v>
      </c>
      <c r="F127" s="315" t="str">
        <f t="shared" si="1"/>
        <v>Brun mosaïque rouge/rouge ivoire  mâle</v>
      </c>
    </row>
    <row r="128" spans="1:6" s="229" customFormat="1" x14ac:dyDescent="0.2">
      <c r="A128" s="236" t="s">
        <v>14821</v>
      </c>
      <c r="B128" s="224" t="s">
        <v>14822</v>
      </c>
      <c r="C128" s="224" t="s">
        <v>14823</v>
      </c>
      <c r="D128" s="236" t="s">
        <v>14824</v>
      </c>
      <c r="E128" s="225" t="s">
        <v>3</v>
      </c>
      <c r="F128" s="315" t="str">
        <f t="shared" si="1"/>
        <v>Brun mosaïque rouge/rouge ivoire  femelle</v>
      </c>
    </row>
    <row r="129" spans="1:6" s="229" customFormat="1" x14ac:dyDescent="0.2">
      <c r="A129" s="739" t="s">
        <v>14825</v>
      </c>
      <c r="B129" s="739"/>
      <c r="C129" s="739" t="s">
        <v>14826</v>
      </c>
      <c r="D129" s="739"/>
      <c r="E129" s="225" t="s">
        <v>77</v>
      </c>
      <c r="F129" s="315"/>
    </row>
    <row r="130" spans="1:6" s="229" customFormat="1" x14ac:dyDescent="0.2">
      <c r="A130" s="236" t="s">
        <v>14827</v>
      </c>
      <c r="B130" s="224" t="s">
        <v>14828</v>
      </c>
      <c r="C130" s="224" t="s">
        <v>14829</v>
      </c>
      <c r="D130" s="236" t="s">
        <v>14830</v>
      </c>
      <c r="E130" s="237" t="s">
        <v>3</v>
      </c>
      <c r="F130" s="315" t="str">
        <f t="shared" si="1"/>
        <v xml:space="preserve">Agate blanc </v>
      </c>
    </row>
    <row r="131" spans="1:6" s="229" customFormat="1" x14ac:dyDescent="0.2">
      <c r="A131" s="236" t="s">
        <v>14831</v>
      </c>
      <c r="B131" s="224" t="s">
        <v>14832</v>
      </c>
      <c r="C131" s="224" t="s">
        <v>14833</v>
      </c>
      <c r="D131" s="236" t="s">
        <v>14834</v>
      </c>
      <c r="E131" s="225" t="s">
        <v>3</v>
      </c>
      <c r="F131" s="315" t="str">
        <f t="shared" si="1"/>
        <v>Agate intensif jaune</v>
      </c>
    </row>
    <row r="132" spans="1:6" s="229" customFormat="1" x14ac:dyDescent="0.2">
      <c r="A132" s="236" t="s">
        <v>14835</v>
      </c>
      <c r="B132" s="224" t="s">
        <v>14836</v>
      </c>
      <c r="C132" s="224" t="s">
        <v>14837</v>
      </c>
      <c r="D132" s="236" t="s">
        <v>14838</v>
      </c>
      <c r="E132" s="225" t="s">
        <v>3</v>
      </c>
      <c r="F132" s="315" t="str">
        <f t="shared" si="1"/>
        <v>Agate schimmel jaune</v>
      </c>
    </row>
    <row r="133" spans="1:6" s="229" customFormat="1" x14ac:dyDescent="0.2">
      <c r="A133" s="236" t="s">
        <v>14839</v>
      </c>
      <c r="B133" s="238" t="s">
        <v>14840</v>
      </c>
      <c r="C133" s="238" t="s">
        <v>14841</v>
      </c>
      <c r="D133" s="236" t="s">
        <v>14842</v>
      </c>
      <c r="E133" s="237" t="s">
        <v>3</v>
      </c>
      <c r="F133" s="315" t="str">
        <f t="shared" ref="F133:F196" si="2">B133</f>
        <v xml:space="preserve">Agate intensif et schimmel jaune ivoire </v>
      </c>
    </row>
    <row r="134" spans="1:6" s="229" customFormat="1" x14ac:dyDescent="0.2">
      <c r="A134" s="236" t="s">
        <v>14843</v>
      </c>
      <c r="B134" s="224" t="s">
        <v>14844</v>
      </c>
      <c r="C134" s="224" t="s">
        <v>14845</v>
      </c>
      <c r="D134" s="236" t="s">
        <v>14846</v>
      </c>
      <c r="E134" s="225" t="s">
        <v>3</v>
      </c>
      <c r="F134" s="315" t="str">
        <f t="shared" si="2"/>
        <v>Agate intensif rouge</v>
      </c>
    </row>
    <row r="135" spans="1:6" s="229" customFormat="1" x14ac:dyDescent="0.2">
      <c r="A135" s="236" t="s">
        <v>14847</v>
      </c>
      <c r="B135" s="224" t="s">
        <v>14848</v>
      </c>
      <c r="C135" s="224" t="s">
        <v>14849</v>
      </c>
      <c r="D135" s="236" t="s">
        <v>14850</v>
      </c>
      <c r="E135" s="225" t="s">
        <v>3</v>
      </c>
      <c r="F135" s="315" t="str">
        <f t="shared" si="2"/>
        <v>Agate schimmel rouge</v>
      </c>
    </row>
    <row r="136" spans="1:6" s="229" customFormat="1" x14ac:dyDescent="0.2">
      <c r="A136" s="236" t="s">
        <v>14851</v>
      </c>
      <c r="B136" s="224" t="s">
        <v>14852</v>
      </c>
      <c r="C136" s="224" t="s">
        <v>14853</v>
      </c>
      <c r="D136" s="236" t="s">
        <v>14854</v>
      </c>
      <c r="E136" s="237" t="s">
        <v>3</v>
      </c>
      <c r="F136" s="315" t="str">
        <f t="shared" si="2"/>
        <v xml:space="preserve">Agate intensif et schimmel rouge ivoire </v>
      </c>
    </row>
    <row r="137" spans="1:6" s="229" customFormat="1" x14ac:dyDescent="0.2">
      <c r="A137" s="236" t="s">
        <v>14855</v>
      </c>
      <c r="B137" s="224" t="s">
        <v>14856</v>
      </c>
      <c r="C137" s="224" t="s">
        <v>14857</v>
      </c>
      <c r="D137" s="236" t="s">
        <v>14858</v>
      </c>
      <c r="E137" s="225" t="s">
        <v>3</v>
      </c>
      <c r="F137" s="315" t="str">
        <f t="shared" si="2"/>
        <v>Agate mosaïque  jaune/jaune ivoire mâle</v>
      </c>
    </row>
    <row r="138" spans="1:6" s="229" customFormat="1" x14ac:dyDescent="0.2">
      <c r="A138" s="236" t="s">
        <v>14859</v>
      </c>
      <c r="B138" s="224" t="s">
        <v>14860</v>
      </c>
      <c r="C138" s="224" t="s">
        <v>14861</v>
      </c>
      <c r="D138" s="236" t="s">
        <v>14862</v>
      </c>
      <c r="E138" s="225" t="s">
        <v>3</v>
      </c>
      <c r="F138" s="315" t="str">
        <f t="shared" si="2"/>
        <v>Agate mosaïque jaune/jaune ivoire femelle</v>
      </c>
    </row>
    <row r="139" spans="1:6" s="229" customFormat="1" x14ac:dyDescent="0.2">
      <c r="A139" s="236" t="s">
        <v>14863</v>
      </c>
      <c r="B139" s="224" t="s">
        <v>14864</v>
      </c>
      <c r="C139" s="224" t="s">
        <v>14865</v>
      </c>
      <c r="D139" s="236" t="s">
        <v>14866</v>
      </c>
      <c r="E139" s="237" t="s">
        <v>3</v>
      </c>
      <c r="F139" s="315" t="str">
        <f t="shared" si="2"/>
        <v>Agate mosaïque rouge/rouge ivoire  mâle</v>
      </c>
    </row>
    <row r="140" spans="1:6" s="229" customFormat="1" x14ac:dyDescent="0.2">
      <c r="A140" s="236" t="s">
        <v>14867</v>
      </c>
      <c r="B140" s="224" t="s">
        <v>14868</v>
      </c>
      <c r="C140" s="224" t="s">
        <v>14869</v>
      </c>
      <c r="D140" s="236" t="s">
        <v>14870</v>
      </c>
      <c r="E140" s="225" t="s">
        <v>3</v>
      </c>
      <c r="F140" s="315" t="str">
        <f t="shared" si="2"/>
        <v>Agate mosaïque rouge/rouge ivoire  femelle</v>
      </c>
    </row>
    <row r="141" spans="1:6" s="229" customFormat="1" x14ac:dyDescent="0.2">
      <c r="A141" s="739" t="s">
        <v>14871</v>
      </c>
      <c r="B141" s="739"/>
      <c r="C141" s="739" t="s">
        <v>10237</v>
      </c>
      <c r="D141" s="739"/>
      <c r="E141" s="225" t="s">
        <v>77</v>
      </c>
      <c r="F141" s="315"/>
    </row>
    <row r="142" spans="1:6" s="229" customFormat="1" x14ac:dyDescent="0.2">
      <c r="A142" s="236" t="s">
        <v>14872</v>
      </c>
      <c r="B142" s="224" t="s">
        <v>14873</v>
      </c>
      <c r="C142" s="224" t="s">
        <v>14874</v>
      </c>
      <c r="D142" s="236" t="s">
        <v>14875</v>
      </c>
      <c r="E142" s="225" t="s">
        <v>3</v>
      </c>
      <c r="F142" s="315" t="str">
        <f t="shared" si="2"/>
        <v xml:space="preserve">Isabelle blanc </v>
      </c>
    </row>
    <row r="143" spans="1:6" s="229" customFormat="1" x14ac:dyDescent="0.2">
      <c r="A143" s="236" t="s">
        <v>14876</v>
      </c>
      <c r="B143" s="224" t="s">
        <v>14877</v>
      </c>
      <c r="C143" s="224" t="s">
        <v>14878</v>
      </c>
      <c r="D143" s="236" t="s">
        <v>14879</v>
      </c>
      <c r="E143" s="225" t="s">
        <v>3</v>
      </c>
      <c r="F143" s="315" t="str">
        <f t="shared" si="2"/>
        <v>Isabelle intensif jaune</v>
      </c>
    </row>
    <row r="144" spans="1:6" s="229" customFormat="1" x14ac:dyDescent="0.2">
      <c r="A144" s="236" t="s">
        <v>14880</v>
      </c>
      <c r="B144" s="224" t="s">
        <v>14881</v>
      </c>
      <c r="C144" s="224" t="s">
        <v>14882</v>
      </c>
      <c r="D144" s="236" t="s">
        <v>14883</v>
      </c>
      <c r="E144" s="225" t="s">
        <v>3</v>
      </c>
      <c r="F144" s="315" t="str">
        <f t="shared" si="2"/>
        <v>Isabelle schimmel jaune</v>
      </c>
    </row>
    <row r="145" spans="1:6" s="229" customFormat="1" x14ac:dyDescent="0.2">
      <c r="A145" s="236" t="s">
        <v>14884</v>
      </c>
      <c r="B145" s="238" t="s">
        <v>14885</v>
      </c>
      <c r="C145" s="238" t="s">
        <v>14886</v>
      </c>
      <c r="D145" s="236" t="s">
        <v>14887</v>
      </c>
      <c r="E145" s="225" t="s">
        <v>3</v>
      </c>
      <c r="F145" s="315" t="str">
        <f t="shared" si="2"/>
        <v xml:space="preserve">Isabelle intensif et schimmel jaune ivoire </v>
      </c>
    </row>
    <row r="146" spans="1:6" s="229" customFormat="1" x14ac:dyDescent="0.2">
      <c r="A146" s="236" t="s">
        <v>14888</v>
      </c>
      <c r="B146" s="224" t="s">
        <v>14889</v>
      </c>
      <c r="C146" s="224" t="s">
        <v>14890</v>
      </c>
      <c r="D146" s="236" t="s">
        <v>14891</v>
      </c>
      <c r="E146" s="225" t="s">
        <v>3</v>
      </c>
      <c r="F146" s="315" t="str">
        <f t="shared" si="2"/>
        <v>Isabelle intensif rouge</v>
      </c>
    </row>
    <row r="147" spans="1:6" s="229" customFormat="1" x14ac:dyDescent="0.2">
      <c r="A147" s="236" t="s">
        <v>14892</v>
      </c>
      <c r="B147" s="224" t="s">
        <v>14893</v>
      </c>
      <c r="C147" s="224" t="s">
        <v>14894</v>
      </c>
      <c r="D147" s="236" t="s">
        <v>14895</v>
      </c>
      <c r="E147" s="225" t="s">
        <v>3</v>
      </c>
      <c r="F147" s="315" t="str">
        <f t="shared" si="2"/>
        <v>Isabelle schimmel rouge</v>
      </c>
    </row>
    <row r="148" spans="1:6" s="229" customFormat="1" x14ac:dyDescent="0.2">
      <c r="A148" s="236" t="s">
        <v>14896</v>
      </c>
      <c r="B148" s="224" t="s">
        <v>14897</v>
      </c>
      <c r="C148" s="224" t="s">
        <v>14898</v>
      </c>
      <c r="D148" s="236" t="s">
        <v>14899</v>
      </c>
      <c r="E148" s="225" t="s">
        <v>3</v>
      </c>
      <c r="F148" s="315" t="str">
        <f t="shared" si="2"/>
        <v xml:space="preserve">Isabelle intensif et schimmel rouge ivoire </v>
      </c>
    </row>
    <row r="149" spans="1:6" s="229" customFormat="1" x14ac:dyDescent="0.2">
      <c r="A149" s="236" t="s">
        <v>14900</v>
      </c>
      <c r="B149" s="224" t="s">
        <v>14901</v>
      </c>
      <c r="C149" s="224" t="s">
        <v>14902</v>
      </c>
      <c r="D149" s="236" t="s">
        <v>14903</v>
      </c>
      <c r="E149" s="225" t="s">
        <v>3</v>
      </c>
      <c r="F149" s="315" t="str">
        <f t="shared" si="2"/>
        <v>Isabelle mosaïque  jaune/jaune ivoire mâle</v>
      </c>
    </row>
    <row r="150" spans="1:6" s="229" customFormat="1" x14ac:dyDescent="0.2">
      <c r="A150" s="236" t="s">
        <v>14904</v>
      </c>
      <c r="B150" s="224" t="s">
        <v>14905</v>
      </c>
      <c r="C150" s="224" t="s">
        <v>14906</v>
      </c>
      <c r="D150" s="236" t="s">
        <v>14907</v>
      </c>
      <c r="E150" s="225" t="s">
        <v>3</v>
      </c>
      <c r="F150" s="315" t="str">
        <f t="shared" si="2"/>
        <v>Isabelle mosaïque jaune/jaune ivoire femelle</v>
      </c>
    </row>
    <row r="151" spans="1:6" s="229" customFormat="1" x14ac:dyDescent="0.2">
      <c r="A151" s="236" t="s">
        <v>14908</v>
      </c>
      <c r="B151" s="224" t="s">
        <v>14909</v>
      </c>
      <c r="C151" s="224" t="s">
        <v>14910</v>
      </c>
      <c r="D151" s="236" t="s">
        <v>14911</v>
      </c>
      <c r="E151" s="225" t="s">
        <v>3</v>
      </c>
      <c r="F151" s="315" t="str">
        <f t="shared" si="2"/>
        <v>Isabelle mosaïque rouge/rouge ivoire  mâle</v>
      </c>
    </row>
    <row r="152" spans="1:6" s="229" customFormat="1" x14ac:dyDescent="0.2">
      <c r="A152" s="236" t="s">
        <v>14912</v>
      </c>
      <c r="B152" s="224" t="s">
        <v>14913</v>
      </c>
      <c r="C152" s="224" t="s">
        <v>14914</v>
      </c>
      <c r="D152" s="236" t="s">
        <v>14915</v>
      </c>
      <c r="E152" s="237" t="s">
        <v>3</v>
      </c>
      <c r="F152" s="315" t="str">
        <f t="shared" si="2"/>
        <v>Isabelle mosaïque rouge/rouge ivoire  femelle</v>
      </c>
    </row>
    <row r="153" spans="1:6" s="229" customFormat="1" x14ac:dyDescent="0.2">
      <c r="A153" s="739" t="s">
        <v>14916</v>
      </c>
      <c r="B153" s="739"/>
      <c r="C153" s="739" t="s">
        <v>14916</v>
      </c>
      <c r="D153" s="739"/>
      <c r="E153" s="225" t="s">
        <v>77</v>
      </c>
      <c r="F153" s="315"/>
    </row>
    <row r="154" spans="1:6" s="229" customFormat="1" x14ac:dyDescent="0.2">
      <c r="A154" s="236" t="s">
        <v>14917</v>
      </c>
      <c r="B154" s="224" t="s">
        <v>14918</v>
      </c>
      <c r="C154" s="224" t="s">
        <v>14919</v>
      </c>
      <c r="D154" s="236" t="s">
        <v>14920</v>
      </c>
      <c r="E154" s="225" t="s">
        <v>3</v>
      </c>
      <c r="F154" s="315" t="str">
        <f t="shared" si="2"/>
        <v xml:space="preserve">Noir Pastel blanc </v>
      </c>
    </row>
    <row r="155" spans="1:6" s="241" customFormat="1" x14ac:dyDescent="0.2">
      <c r="A155" s="236" t="s">
        <v>14921</v>
      </c>
      <c r="B155" s="224" t="s">
        <v>14922</v>
      </c>
      <c r="C155" s="224" t="s">
        <v>14923</v>
      </c>
      <c r="D155" s="236" t="s">
        <v>14924</v>
      </c>
      <c r="E155" s="237" t="s">
        <v>3</v>
      </c>
      <c r="F155" s="315" t="str">
        <f t="shared" si="2"/>
        <v>Noir Pastel intensif et schimmel jaune/jaune ivoire</v>
      </c>
    </row>
    <row r="156" spans="1:6" s="229" customFormat="1" x14ac:dyDescent="0.2">
      <c r="A156" s="236" t="s">
        <v>14925</v>
      </c>
      <c r="B156" s="224" t="s">
        <v>14926</v>
      </c>
      <c r="C156" s="224" t="s">
        <v>14927</v>
      </c>
      <c r="D156" s="236" t="s">
        <v>14928</v>
      </c>
      <c r="E156" s="225" t="s">
        <v>3</v>
      </c>
      <c r="F156" s="315" t="str">
        <f t="shared" si="2"/>
        <v>Noir Pastel intensif et schimmel rouge/rouge ivoire</v>
      </c>
    </row>
    <row r="157" spans="1:6" s="241" customFormat="1" x14ac:dyDescent="0.2">
      <c r="A157" s="236" t="s">
        <v>14929</v>
      </c>
      <c r="B157" s="224" t="s">
        <v>14930</v>
      </c>
      <c r="C157" s="224" t="s">
        <v>14931</v>
      </c>
      <c r="D157" s="236" t="s">
        <v>14932</v>
      </c>
      <c r="E157" s="237" t="s">
        <v>3</v>
      </c>
      <c r="F157" s="315" t="str">
        <f t="shared" si="2"/>
        <v>Noir Pastel mosaïque jaune/jaune ivoire mâle</v>
      </c>
    </row>
    <row r="158" spans="1:6" s="229" customFormat="1" x14ac:dyDescent="0.2">
      <c r="A158" s="236" t="s">
        <v>14933</v>
      </c>
      <c r="B158" s="224" t="s">
        <v>14934</v>
      </c>
      <c r="C158" s="224" t="s">
        <v>14935</v>
      </c>
      <c r="D158" s="236" t="s">
        <v>14936</v>
      </c>
      <c r="E158" s="225" t="s">
        <v>3</v>
      </c>
      <c r="F158" s="315" t="str">
        <f t="shared" si="2"/>
        <v>Noir Pastel mosaïque jaune/jaune ivoire femelle</v>
      </c>
    </row>
    <row r="159" spans="1:6" s="229" customFormat="1" x14ac:dyDescent="0.2">
      <c r="A159" s="236" t="s">
        <v>14937</v>
      </c>
      <c r="B159" s="224" t="s">
        <v>14938</v>
      </c>
      <c r="C159" s="224" t="s">
        <v>14939</v>
      </c>
      <c r="D159" s="236" t="s">
        <v>14940</v>
      </c>
      <c r="E159" s="225" t="s">
        <v>3</v>
      </c>
      <c r="F159" s="315" t="str">
        <f t="shared" si="2"/>
        <v>Noir Pastel mosaïque rouge/rouge ivoire mâle</v>
      </c>
    </row>
    <row r="160" spans="1:6" s="229" customFormat="1" x14ac:dyDescent="0.2">
      <c r="A160" s="236" t="s">
        <v>14941</v>
      </c>
      <c r="B160" s="224" t="s">
        <v>14942</v>
      </c>
      <c r="C160" s="224" t="s">
        <v>14943</v>
      </c>
      <c r="D160" s="236" t="s">
        <v>14944</v>
      </c>
      <c r="E160" s="225" t="s">
        <v>3</v>
      </c>
      <c r="F160" s="315" t="str">
        <f t="shared" si="2"/>
        <v>Noir Pastel mosaïque rouge/rouge ivoire femelle</v>
      </c>
    </row>
    <row r="161" spans="1:6" s="229" customFormat="1" x14ac:dyDescent="0.2">
      <c r="A161" s="236" t="s">
        <v>14945</v>
      </c>
      <c r="B161" s="224" t="s">
        <v>14946</v>
      </c>
      <c r="C161" s="224" t="s">
        <v>14947</v>
      </c>
      <c r="D161" s="236" t="s">
        <v>14948</v>
      </c>
      <c r="E161" s="237" t="s">
        <v>3</v>
      </c>
      <c r="F161" s="315" t="str">
        <f t="shared" si="2"/>
        <v xml:space="preserve">Brun Pastel blanc </v>
      </c>
    </row>
    <row r="162" spans="1:6" s="229" customFormat="1" x14ac:dyDescent="0.2">
      <c r="A162" s="236" t="s">
        <v>14949</v>
      </c>
      <c r="B162" s="224" t="s">
        <v>14950</v>
      </c>
      <c r="C162" s="224" t="s">
        <v>14951</v>
      </c>
      <c r="D162" s="236" t="s">
        <v>14952</v>
      </c>
      <c r="E162" s="225" t="s">
        <v>3</v>
      </c>
      <c r="F162" s="315" t="str">
        <f t="shared" si="2"/>
        <v xml:space="preserve">Brun Pastel intensif et schimmel jaune/jaune ivoire </v>
      </c>
    </row>
    <row r="163" spans="1:6" s="229" customFormat="1" x14ac:dyDescent="0.2">
      <c r="A163" s="236" t="s">
        <v>14953</v>
      </c>
      <c r="B163" s="224" t="s">
        <v>14954</v>
      </c>
      <c r="C163" s="224" t="s">
        <v>14955</v>
      </c>
      <c r="D163" s="236" t="s">
        <v>14956</v>
      </c>
      <c r="E163" s="237" t="s">
        <v>3</v>
      </c>
      <c r="F163" s="315" t="str">
        <f t="shared" si="2"/>
        <v>Brun Pastel intensif et schimmel rouge/rouge ivoire</v>
      </c>
    </row>
    <row r="164" spans="1:6" s="229" customFormat="1" x14ac:dyDescent="0.2">
      <c r="A164" s="236" t="s">
        <v>14957</v>
      </c>
      <c r="B164" s="224" t="s">
        <v>14958</v>
      </c>
      <c r="C164" s="224" t="s">
        <v>14959</v>
      </c>
      <c r="D164" s="236" t="s">
        <v>14960</v>
      </c>
      <c r="E164" s="225" t="s">
        <v>3</v>
      </c>
      <c r="F164" s="315" t="str">
        <f t="shared" si="2"/>
        <v>Brun Pastel mosaïque jaune/jaune ivoire mâle</v>
      </c>
    </row>
    <row r="165" spans="1:6" s="229" customFormat="1" x14ac:dyDescent="0.2">
      <c r="A165" s="236" t="s">
        <v>14961</v>
      </c>
      <c r="B165" s="224" t="s">
        <v>14962</v>
      </c>
      <c r="C165" s="224" t="s">
        <v>14963</v>
      </c>
      <c r="D165" s="236" t="s">
        <v>14964</v>
      </c>
      <c r="E165" s="225" t="s">
        <v>3</v>
      </c>
      <c r="F165" s="315" t="str">
        <f t="shared" si="2"/>
        <v>Brun Pastel mosaïque jaune/jaune ivoire femelle</v>
      </c>
    </row>
    <row r="166" spans="1:6" s="229" customFormat="1" x14ac:dyDescent="0.2">
      <c r="A166" s="236" t="s">
        <v>14965</v>
      </c>
      <c r="B166" s="224" t="s">
        <v>14966</v>
      </c>
      <c r="C166" s="224" t="s">
        <v>14967</v>
      </c>
      <c r="D166" s="236" t="s">
        <v>14968</v>
      </c>
      <c r="E166" s="237" t="s">
        <v>3</v>
      </c>
      <c r="F166" s="315" t="str">
        <f t="shared" si="2"/>
        <v>Brun Pastel mosaïque rouge/rouge ivoire mâle</v>
      </c>
    </row>
    <row r="167" spans="1:6" s="229" customFormat="1" x14ac:dyDescent="0.2">
      <c r="A167" s="236" t="s">
        <v>14969</v>
      </c>
      <c r="B167" s="224" t="s">
        <v>14970</v>
      </c>
      <c r="C167" s="224" t="s">
        <v>14971</v>
      </c>
      <c r="D167" s="236" t="s">
        <v>14972</v>
      </c>
      <c r="E167" s="225" t="s">
        <v>3</v>
      </c>
      <c r="F167" s="315" t="str">
        <f t="shared" si="2"/>
        <v>Brun Pastel mosaïque rouge/rouge ivoire femelle</v>
      </c>
    </row>
    <row r="168" spans="1:6" s="229" customFormat="1" x14ac:dyDescent="0.2">
      <c r="A168" s="236" t="s">
        <v>14973</v>
      </c>
      <c r="B168" s="224" t="s">
        <v>14974</v>
      </c>
      <c r="C168" s="224" t="s">
        <v>14975</v>
      </c>
      <c r="D168" s="236" t="s">
        <v>14976</v>
      </c>
      <c r="E168" s="225" t="s">
        <v>3</v>
      </c>
      <c r="F168" s="315" t="str">
        <f t="shared" si="2"/>
        <v xml:space="preserve">Agate Pastel blanc </v>
      </c>
    </row>
    <row r="169" spans="1:6" s="229" customFormat="1" x14ac:dyDescent="0.2">
      <c r="A169" s="236" t="s">
        <v>14977</v>
      </c>
      <c r="B169" s="224" t="s">
        <v>14978</v>
      </c>
      <c r="C169" s="224" t="s">
        <v>14979</v>
      </c>
      <c r="D169" s="236" t="s">
        <v>14980</v>
      </c>
      <c r="E169" s="237" t="s">
        <v>3</v>
      </c>
      <c r="F169" s="315" t="str">
        <f t="shared" si="2"/>
        <v xml:space="preserve">Agate Pastel intensif et schimmel jaune/jaune ivoire </v>
      </c>
    </row>
    <row r="170" spans="1:6" s="229" customFormat="1" x14ac:dyDescent="0.2">
      <c r="A170" s="236" t="s">
        <v>14981</v>
      </c>
      <c r="B170" s="224" t="s">
        <v>14982</v>
      </c>
      <c r="C170" s="224" t="s">
        <v>14983</v>
      </c>
      <c r="D170" s="236" t="s">
        <v>14984</v>
      </c>
      <c r="E170" s="225" t="s">
        <v>3</v>
      </c>
      <c r="F170" s="315" t="str">
        <f t="shared" si="2"/>
        <v>Agate Pastel intensif et schimmel rouge/rouge ivoire</v>
      </c>
    </row>
    <row r="171" spans="1:6" s="229" customFormat="1" x14ac:dyDescent="0.2">
      <c r="A171" s="236" t="s">
        <v>14985</v>
      </c>
      <c r="B171" s="224" t="s">
        <v>14986</v>
      </c>
      <c r="C171" s="224" t="s">
        <v>14987</v>
      </c>
      <c r="D171" s="236" t="s">
        <v>14988</v>
      </c>
      <c r="E171" s="237" t="s">
        <v>3</v>
      </c>
      <c r="F171" s="315" t="str">
        <f t="shared" si="2"/>
        <v>Agate Pastel mosaïque jaune/jaune ivoire mâle</v>
      </c>
    </row>
    <row r="172" spans="1:6" s="229" customFormat="1" x14ac:dyDescent="0.2">
      <c r="A172" s="236" t="s">
        <v>14989</v>
      </c>
      <c r="B172" s="224" t="s">
        <v>14990</v>
      </c>
      <c r="C172" s="224" t="s">
        <v>14991</v>
      </c>
      <c r="D172" s="236" t="s">
        <v>14992</v>
      </c>
      <c r="E172" s="225" t="s">
        <v>3</v>
      </c>
      <c r="F172" s="315" t="str">
        <f t="shared" si="2"/>
        <v>Agate Pastel mosaïque jaune/jaune ivoire femelle</v>
      </c>
    </row>
    <row r="173" spans="1:6" s="229" customFormat="1" x14ac:dyDescent="0.2">
      <c r="A173" s="236" t="s">
        <v>14993</v>
      </c>
      <c r="B173" s="224" t="s">
        <v>14994</v>
      </c>
      <c r="C173" s="224" t="s">
        <v>14995</v>
      </c>
      <c r="D173" s="236" t="s">
        <v>14996</v>
      </c>
      <c r="E173" s="225" t="s">
        <v>3</v>
      </c>
      <c r="F173" s="315" t="str">
        <f t="shared" si="2"/>
        <v>Agate Pastel mosaïque rouge/rouge ivoire mâle</v>
      </c>
    </row>
    <row r="174" spans="1:6" s="229" customFormat="1" x14ac:dyDescent="0.2">
      <c r="A174" s="236" t="s">
        <v>14997</v>
      </c>
      <c r="B174" s="224" t="s">
        <v>14998</v>
      </c>
      <c r="C174" s="224" t="s">
        <v>14999</v>
      </c>
      <c r="D174" s="236" t="s">
        <v>15000</v>
      </c>
      <c r="E174" s="225" t="s">
        <v>3</v>
      </c>
      <c r="F174" s="315" t="str">
        <f t="shared" si="2"/>
        <v>Agate Pastel mosaïque rouge/rouge ivoire femelle</v>
      </c>
    </row>
    <row r="175" spans="1:6" s="229" customFormat="1" x14ac:dyDescent="0.2">
      <c r="A175" s="236" t="s">
        <v>15001</v>
      </c>
      <c r="B175" s="224" t="s">
        <v>15002</v>
      </c>
      <c r="C175" s="224" t="s">
        <v>15003</v>
      </c>
      <c r="D175" s="236" t="s">
        <v>15004</v>
      </c>
      <c r="E175" s="237" t="s">
        <v>3</v>
      </c>
      <c r="F175" s="315" t="str">
        <f t="shared" si="2"/>
        <v xml:space="preserve">Isabelle Pastel blanc </v>
      </c>
    </row>
    <row r="176" spans="1:6" s="229" customFormat="1" x14ac:dyDescent="0.2">
      <c r="A176" s="236" t="s">
        <v>15005</v>
      </c>
      <c r="B176" s="224" t="s">
        <v>15006</v>
      </c>
      <c r="C176" s="224" t="s">
        <v>15007</v>
      </c>
      <c r="D176" s="236" t="s">
        <v>15008</v>
      </c>
      <c r="E176" s="225" t="s">
        <v>3</v>
      </c>
      <c r="F176" s="315" t="str">
        <f t="shared" si="2"/>
        <v xml:space="preserve">Isabelle Pastel intensif et schimmel jaune/jaune ivoire </v>
      </c>
    </row>
    <row r="177" spans="1:6" s="229" customFormat="1" x14ac:dyDescent="0.2">
      <c r="A177" s="236" t="s">
        <v>15009</v>
      </c>
      <c r="B177" s="224" t="s">
        <v>15010</v>
      </c>
      <c r="C177" s="224" t="s">
        <v>15011</v>
      </c>
      <c r="D177" s="236" t="s">
        <v>15012</v>
      </c>
      <c r="E177" s="237" t="s">
        <v>3</v>
      </c>
      <c r="F177" s="315" t="str">
        <f t="shared" si="2"/>
        <v xml:space="preserve">Isabelle Pastel intensif et schimmel rouge/rouge ivoire </v>
      </c>
    </row>
    <row r="178" spans="1:6" s="229" customFormat="1" x14ac:dyDescent="0.2">
      <c r="A178" s="236" t="s">
        <v>15013</v>
      </c>
      <c r="B178" s="224" t="s">
        <v>15014</v>
      </c>
      <c r="C178" s="224" t="s">
        <v>15015</v>
      </c>
      <c r="D178" s="236" t="s">
        <v>15016</v>
      </c>
      <c r="E178" s="225" t="s">
        <v>3</v>
      </c>
      <c r="F178" s="315" t="str">
        <f t="shared" si="2"/>
        <v>Isabelle Pastel mosaïque jaune/jaune ivoire mâle</v>
      </c>
    </row>
    <row r="179" spans="1:6" s="229" customFormat="1" x14ac:dyDescent="0.2">
      <c r="A179" s="236" t="s">
        <v>15017</v>
      </c>
      <c r="B179" s="224" t="s">
        <v>15018</v>
      </c>
      <c r="C179" s="224" t="s">
        <v>15019</v>
      </c>
      <c r="D179" s="236" t="s">
        <v>15020</v>
      </c>
      <c r="E179" s="225" t="s">
        <v>3</v>
      </c>
      <c r="F179" s="315" t="str">
        <f t="shared" si="2"/>
        <v>Isabelle Pastel mosaïque jaune/jaune ivoire femelle</v>
      </c>
    </row>
    <row r="180" spans="1:6" s="229" customFormat="1" x14ac:dyDescent="0.2">
      <c r="A180" s="236" t="s">
        <v>15021</v>
      </c>
      <c r="B180" s="224" t="s">
        <v>15022</v>
      </c>
      <c r="C180" s="224" t="s">
        <v>15023</v>
      </c>
      <c r="D180" s="236" t="s">
        <v>15024</v>
      </c>
      <c r="E180" s="237" t="s">
        <v>3</v>
      </c>
      <c r="F180" s="315" t="str">
        <f t="shared" si="2"/>
        <v>Isabelle Pastel mosaïque rouge/rouge ivoire mâle</v>
      </c>
    </row>
    <row r="181" spans="1:6" s="229" customFormat="1" x14ac:dyDescent="0.2">
      <c r="A181" s="236" t="s">
        <v>15025</v>
      </c>
      <c r="B181" s="224" t="s">
        <v>15026</v>
      </c>
      <c r="C181" s="224" t="s">
        <v>15027</v>
      </c>
      <c r="D181" s="236" t="s">
        <v>15028</v>
      </c>
      <c r="E181" s="225" t="s">
        <v>3</v>
      </c>
      <c r="F181" s="315" t="str">
        <f t="shared" si="2"/>
        <v>Isabelle Pastel mosaïque rouge/rouge ivoire femelle</v>
      </c>
    </row>
    <row r="182" spans="1:6" s="229" customFormat="1" x14ac:dyDescent="0.2">
      <c r="A182" s="739" t="s">
        <v>15029</v>
      </c>
      <c r="B182" s="739"/>
      <c r="C182" s="739" t="s">
        <v>15030</v>
      </c>
      <c r="D182" s="739"/>
      <c r="E182" s="225" t="s">
        <v>77</v>
      </c>
      <c r="F182" s="315"/>
    </row>
    <row r="183" spans="1:6" s="229" customFormat="1" x14ac:dyDescent="0.2">
      <c r="A183" s="236" t="s">
        <v>15031</v>
      </c>
      <c r="B183" s="224" t="s">
        <v>15032</v>
      </c>
      <c r="C183" s="224" t="s">
        <v>15033</v>
      </c>
      <c r="D183" s="236" t="s">
        <v>15034</v>
      </c>
      <c r="E183" s="225" t="s">
        <v>3</v>
      </c>
      <c r="F183" s="315" t="str">
        <f t="shared" si="2"/>
        <v xml:space="preserve">Noir Ailes Grises blanc </v>
      </c>
    </row>
    <row r="184" spans="1:6" s="229" customFormat="1" x14ac:dyDescent="0.2">
      <c r="A184" s="236" t="s">
        <v>15035</v>
      </c>
      <c r="B184" s="224" t="s">
        <v>15036</v>
      </c>
      <c r="C184" s="224" t="s">
        <v>15037</v>
      </c>
      <c r="D184" s="236" t="s">
        <v>15038</v>
      </c>
      <c r="E184" s="225" t="s">
        <v>3</v>
      </c>
      <c r="F184" s="315" t="str">
        <f t="shared" si="2"/>
        <v xml:space="preserve">Noir Ailes Grises intensif et schimmel jaune/jaune ivoire </v>
      </c>
    </row>
    <row r="185" spans="1:6" s="229" customFormat="1" x14ac:dyDescent="0.2">
      <c r="A185" s="236" t="s">
        <v>15039</v>
      </c>
      <c r="B185" s="224" t="s">
        <v>15040</v>
      </c>
      <c r="C185" s="224" t="s">
        <v>15041</v>
      </c>
      <c r="D185" s="236" t="s">
        <v>15042</v>
      </c>
      <c r="E185" s="225" t="s">
        <v>3</v>
      </c>
      <c r="F185" s="315" t="str">
        <f t="shared" si="2"/>
        <v xml:space="preserve">Noir Ailes Grises intensif et schimmel rouge/rouge ivoire </v>
      </c>
    </row>
    <row r="186" spans="1:6" s="229" customFormat="1" x14ac:dyDescent="0.2">
      <c r="A186" s="236" t="s">
        <v>15043</v>
      </c>
      <c r="B186" s="224" t="s">
        <v>15044</v>
      </c>
      <c r="C186" s="224" t="s">
        <v>15045</v>
      </c>
      <c r="D186" s="236" t="s">
        <v>15046</v>
      </c>
      <c r="E186" s="225" t="s">
        <v>3</v>
      </c>
      <c r="F186" s="315" t="str">
        <f t="shared" si="2"/>
        <v>Noir Ailes Grises mosaïque jaune/jaune ivoire mâle</v>
      </c>
    </row>
    <row r="187" spans="1:6" s="229" customFormat="1" x14ac:dyDescent="0.2">
      <c r="A187" s="236" t="s">
        <v>15047</v>
      </c>
      <c r="B187" s="224" t="s">
        <v>15048</v>
      </c>
      <c r="C187" s="224" t="s">
        <v>15049</v>
      </c>
      <c r="D187" s="236" t="s">
        <v>15050</v>
      </c>
      <c r="E187" s="237" t="s">
        <v>3</v>
      </c>
      <c r="F187" s="315" t="str">
        <f t="shared" si="2"/>
        <v>Noir Ailes Grises mosaïque jaune/jaune ivoire femelle</v>
      </c>
    </row>
    <row r="188" spans="1:6" s="229" customFormat="1" x14ac:dyDescent="0.2">
      <c r="A188" s="236" t="s">
        <v>15051</v>
      </c>
      <c r="B188" s="224" t="s">
        <v>15052</v>
      </c>
      <c r="C188" s="224" t="s">
        <v>15053</v>
      </c>
      <c r="D188" s="236" t="s">
        <v>15054</v>
      </c>
      <c r="E188" s="225" t="s">
        <v>3</v>
      </c>
      <c r="F188" s="315" t="str">
        <f t="shared" si="2"/>
        <v>Noir Ailes Grises mosaïque rouge/rouge ivoire mâle</v>
      </c>
    </row>
    <row r="189" spans="1:6" s="229" customFormat="1" x14ac:dyDescent="0.2">
      <c r="A189" s="236" t="s">
        <v>15055</v>
      </c>
      <c r="B189" s="224" t="s">
        <v>15056</v>
      </c>
      <c r="C189" s="224" t="s">
        <v>15057</v>
      </c>
      <c r="D189" s="236" t="s">
        <v>15058</v>
      </c>
      <c r="E189" s="225" t="s">
        <v>3</v>
      </c>
      <c r="F189" s="315" t="str">
        <f t="shared" si="2"/>
        <v>Noir Ailes Grises mosaïque rouge/rouge ivoire  femelle</v>
      </c>
    </row>
    <row r="190" spans="1:6" s="229" customFormat="1" x14ac:dyDescent="0.2">
      <c r="A190" s="739" t="s">
        <v>15059</v>
      </c>
      <c r="B190" s="739"/>
      <c r="C190" s="739" t="s">
        <v>15060</v>
      </c>
      <c r="D190" s="739"/>
      <c r="E190" s="225" t="s">
        <v>77</v>
      </c>
      <c r="F190" s="315"/>
    </row>
    <row r="191" spans="1:6" s="229" customFormat="1" x14ac:dyDescent="0.2">
      <c r="A191" s="236" t="s">
        <v>15061</v>
      </c>
      <c r="B191" s="224" t="s">
        <v>15062</v>
      </c>
      <c r="C191" s="224" t="s">
        <v>15063</v>
      </c>
      <c r="D191" s="236" t="s">
        <v>15064</v>
      </c>
      <c r="E191" s="237" t="s">
        <v>3</v>
      </c>
      <c r="F191" s="315" t="str">
        <f t="shared" si="2"/>
        <v xml:space="preserve">Noir Opale blanc </v>
      </c>
    </row>
    <row r="192" spans="1:6" s="229" customFormat="1" x14ac:dyDescent="0.2">
      <c r="A192" s="236" t="s">
        <v>15065</v>
      </c>
      <c r="B192" s="224" t="s">
        <v>15066</v>
      </c>
      <c r="C192" s="224" t="s">
        <v>15067</v>
      </c>
      <c r="D192" s="236" t="s">
        <v>15068</v>
      </c>
      <c r="E192" s="225" t="s">
        <v>3</v>
      </c>
      <c r="F192" s="315" t="str">
        <f t="shared" si="2"/>
        <v>Noir Opale intensif et schimmel jaune/jaune ivoire</v>
      </c>
    </row>
    <row r="193" spans="1:6" s="229" customFormat="1" x14ac:dyDescent="0.2">
      <c r="A193" s="236" t="s">
        <v>15069</v>
      </c>
      <c r="B193" s="224" t="s">
        <v>15070</v>
      </c>
      <c r="C193" s="224" t="s">
        <v>15071</v>
      </c>
      <c r="D193" s="236" t="s">
        <v>15072</v>
      </c>
      <c r="E193" s="225" t="s">
        <v>3</v>
      </c>
      <c r="F193" s="315" t="str">
        <f t="shared" si="2"/>
        <v xml:space="preserve">Noir Opale intensif et schimmel rouge/rouge ivoire </v>
      </c>
    </row>
    <row r="194" spans="1:6" s="229" customFormat="1" x14ac:dyDescent="0.2">
      <c r="A194" s="236" t="s">
        <v>15073</v>
      </c>
      <c r="B194" s="224" t="s">
        <v>15074</v>
      </c>
      <c r="C194" s="224" t="s">
        <v>15075</v>
      </c>
      <c r="D194" s="236" t="s">
        <v>15076</v>
      </c>
      <c r="E194" s="237" t="s">
        <v>3</v>
      </c>
      <c r="F194" s="315" t="str">
        <f t="shared" si="2"/>
        <v>Noir Opale mosaïque jaune/jaune ivoire  mâle</v>
      </c>
    </row>
    <row r="195" spans="1:6" s="229" customFormat="1" x14ac:dyDescent="0.2">
      <c r="A195" s="236" t="s">
        <v>15077</v>
      </c>
      <c r="B195" s="224" t="s">
        <v>15078</v>
      </c>
      <c r="C195" s="224" t="s">
        <v>15079</v>
      </c>
      <c r="D195" s="236" t="s">
        <v>15080</v>
      </c>
      <c r="E195" s="225" t="s">
        <v>3</v>
      </c>
      <c r="F195" s="315" t="str">
        <f t="shared" si="2"/>
        <v>Noir Opale mosaïque jaune/jaune ivoire femelle</v>
      </c>
    </row>
    <row r="196" spans="1:6" s="229" customFormat="1" x14ac:dyDescent="0.2">
      <c r="A196" s="236" t="s">
        <v>15081</v>
      </c>
      <c r="B196" s="224" t="s">
        <v>15082</v>
      </c>
      <c r="C196" s="224" t="s">
        <v>15083</v>
      </c>
      <c r="D196" s="236" t="s">
        <v>15084</v>
      </c>
      <c r="E196" s="225" t="s">
        <v>3</v>
      </c>
      <c r="F196" s="315" t="str">
        <f t="shared" si="2"/>
        <v>Noir Opale mosaïque rouge/rouge ivoire mâle</v>
      </c>
    </row>
    <row r="197" spans="1:6" s="229" customFormat="1" x14ac:dyDescent="0.2">
      <c r="A197" s="236" t="s">
        <v>15085</v>
      </c>
      <c r="B197" s="224" t="s">
        <v>15086</v>
      </c>
      <c r="C197" s="224" t="s">
        <v>15087</v>
      </c>
      <c r="D197" s="236" t="s">
        <v>15088</v>
      </c>
      <c r="E197" s="225" t="s">
        <v>3</v>
      </c>
      <c r="F197" s="315" t="str">
        <f t="shared" ref="F197:F260" si="3">B197</f>
        <v>Noir Opale mosaïque rouge/rouge ivoire  femelle</v>
      </c>
    </row>
    <row r="198" spans="1:6" s="229" customFormat="1" x14ac:dyDescent="0.2">
      <c r="A198" s="236" t="s">
        <v>15089</v>
      </c>
      <c r="B198" s="224" t="s">
        <v>15090</v>
      </c>
      <c r="C198" s="224" t="s">
        <v>15091</v>
      </c>
      <c r="D198" s="236" t="s">
        <v>15092</v>
      </c>
      <c r="E198" s="237" t="s">
        <v>3</v>
      </c>
      <c r="F198" s="315" t="str">
        <f t="shared" si="3"/>
        <v xml:space="preserve">Brun Opale blanc </v>
      </c>
    </row>
    <row r="199" spans="1:6" s="229" customFormat="1" x14ac:dyDescent="0.2">
      <c r="A199" s="236" t="s">
        <v>15093</v>
      </c>
      <c r="B199" s="224" t="s">
        <v>15094</v>
      </c>
      <c r="C199" s="224" t="s">
        <v>15095</v>
      </c>
      <c r="D199" s="236" t="s">
        <v>15096</v>
      </c>
      <c r="E199" s="225" t="s">
        <v>3</v>
      </c>
      <c r="F199" s="315" t="str">
        <f t="shared" si="3"/>
        <v xml:space="preserve">Brun Opale intensif et schimmel jaune/jaune ivoire </v>
      </c>
    </row>
    <row r="200" spans="1:6" s="229" customFormat="1" x14ac:dyDescent="0.2">
      <c r="A200" s="236" t="s">
        <v>15097</v>
      </c>
      <c r="B200" s="224" t="s">
        <v>15098</v>
      </c>
      <c r="C200" s="224" t="s">
        <v>15099</v>
      </c>
      <c r="D200" s="236" t="s">
        <v>15100</v>
      </c>
      <c r="E200" s="225" t="s">
        <v>3</v>
      </c>
      <c r="F200" s="315" t="str">
        <f t="shared" si="3"/>
        <v xml:space="preserve">Brun Opale intensif et schimmel rouge/rouge ivoire </v>
      </c>
    </row>
    <row r="201" spans="1:6" s="229" customFormat="1" x14ac:dyDescent="0.2">
      <c r="A201" s="236" t="s">
        <v>15101</v>
      </c>
      <c r="B201" s="224" t="s">
        <v>15102</v>
      </c>
      <c r="C201" s="224" t="s">
        <v>15103</v>
      </c>
      <c r="D201" s="236" t="s">
        <v>15104</v>
      </c>
      <c r="E201" s="237" t="s">
        <v>3</v>
      </c>
      <c r="F201" s="315" t="str">
        <f t="shared" si="3"/>
        <v>Brun Opale mosaïque jaune/jaune ivoire mâle</v>
      </c>
    </row>
    <row r="202" spans="1:6" s="229" customFormat="1" x14ac:dyDescent="0.2">
      <c r="A202" s="236" t="s">
        <v>15105</v>
      </c>
      <c r="B202" s="224" t="s">
        <v>15106</v>
      </c>
      <c r="C202" s="224" t="s">
        <v>15107</v>
      </c>
      <c r="D202" s="236" t="s">
        <v>15108</v>
      </c>
      <c r="E202" s="225" t="s">
        <v>3</v>
      </c>
      <c r="F202" s="315" t="str">
        <f t="shared" si="3"/>
        <v>Brun Opale mosaïque jaune/jaune ivoire femelle</v>
      </c>
    </row>
    <row r="203" spans="1:6" s="229" customFormat="1" x14ac:dyDescent="0.2">
      <c r="A203" s="236" t="s">
        <v>15109</v>
      </c>
      <c r="B203" s="224" t="s">
        <v>15110</v>
      </c>
      <c r="C203" s="224" t="s">
        <v>15111</v>
      </c>
      <c r="D203" s="236" t="s">
        <v>15112</v>
      </c>
      <c r="E203" s="225" t="s">
        <v>3</v>
      </c>
      <c r="F203" s="315" t="str">
        <f t="shared" si="3"/>
        <v>Brun Opale mosaïque rouge/rouge ivoire mâle</v>
      </c>
    </row>
    <row r="204" spans="1:6" s="229" customFormat="1" x14ac:dyDescent="0.2">
      <c r="A204" s="236" t="s">
        <v>15113</v>
      </c>
      <c r="B204" s="224" t="s">
        <v>15114</v>
      </c>
      <c r="C204" s="224" t="s">
        <v>15115</v>
      </c>
      <c r="D204" s="236" t="s">
        <v>15116</v>
      </c>
      <c r="E204" s="225" t="s">
        <v>3</v>
      </c>
      <c r="F204" s="315" t="str">
        <f t="shared" si="3"/>
        <v>Brun Opale mosaïque rouge/rouge ivoire femelle</v>
      </c>
    </row>
    <row r="205" spans="1:6" s="229" customFormat="1" x14ac:dyDescent="0.2">
      <c r="A205" s="236" t="s">
        <v>15117</v>
      </c>
      <c r="B205" s="224" t="s">
        <v>15118</v>
      </c>
      <c r="C205" s="224" t="s">
        <v>15119</v>
      </c>
      <c r="D205" s="236" t="s">
        <v>15120</v>
      </c>
      <c r="E205" s="237" t="s">
        <v>3</v>
      </c>
      <c r="F205" s="315" t="str">
        <f t="shared" si="3"/>
        <v xml:space="preserve">Agate Opale blanc </v>
      </c>
    </row>
    <row r="206" spans="1:6" s="229" customFormat="1" x14ac:dyDescent="0.2">
      <c r="A206" s="236" t="s">
        <v>15121</v>
      </c>
      <c r="B206" s="224" t="s">
        <v>15122</v>
      </c>
      <c r="C206" s="224" t="s">
        <v>15123</v>
      </c>
      <c r="D206" s="236" t="s">
        <v>15124</v>
      </c>
      <c r="E206" s="225" t="s">
        <v>3</v>
      </c>
      <c r="F206" s="315" t="str">
        <f t="shared" si="3"/>
        <v xml:space="preserve">Agate Opale intensif et schimmel jaune/jaune ivoire </v>
      </c>
    </row>
    <row r="207" spans="1:6" s="229" customFormat="1" x14ac:dyDescent="0.2">
      <c r="A207" s="236" t="s">
        <v>15125</v>
      </c>
      <c r="B207" s="224" t="s">
        <v>15126</v>
      </c>
      <c r="C207" s="224" t="s">
        <v>15127</v>
      </c>
      <c r="D207" s="236" t="s">
        <v>15128</v>
      </c>
      <c r="E207" s="225" t="s">
        <v>3</v>
      </c>
      <c r="F207" s="315" t="str">
        <f t="shared" si="3"/>
        <v xml:space="preserve">Agate Opale intensif et schimmel rouge/rouge ivoire </v>
      </c>
    </row>
    <row r="208" spans="1:6" s="229" customFormat="1" x14ac:dyDescent="0.2">
      <c r="A208" s="236" t="s">
        <v>15129</v>
      </c>
      <c r="B208" s="224" t="s">
        <v>15130</v>
      </c>
      <c r="C208" s="224" t="s">
        <v>15131</v>
      </c>
      <c r="D208" s="236" t="s">
        <v>15132</v>
      </c>
      <c r="E208" s="237" t="s">
        <v>3</v>
      </c>
      <c r="F208" s="315" t="str">
        <f t="shared" si="3"/>
        <v>Agate Opale mosaïque jaune/jaune ivoire mâle</v>
      </c>
    </row>
    <row r="209" spans="1:6" s="229" customFormat="1" x14ac:dyDescent="0.2">
      <c r="A209" s="236" t="s">
        <v>15133</v>
      </c>
      <c r="B209" s="224" t="s">
        <v>15134</v>
      </c>
      <c r="C209" s="224" t="s">
        <v>15135</v>
      </c>
      <c r="D209" s="236" t="s">
        <v>15136</v>
      </c>
      <c r="E209" s="225" t="s">
        <v>3</v>
      </c>
      <c r="F209" s="315" t="str">
        <f t="shared" si="3"/>
        <v>Agate Opale mosaïque jaune/jaune ivoire femelle</v>
      </c>
    </row>
    <row r="210" spans="1:6" s="229" customFormat="1" x14ac:dyDescent="0.2">
      <c r="A210" s="236" t="s">
        <v>15137</v>
      </c>
      <c r="B210" s="224" t="s">
        <v>15138</v>
      </c>
      <c r="C210" s="224" t="s">
        <v>15139</v>
      </c>
      <c r="D210" s="236" t="s">
        <v>15140</v>
      </c>
      <c r="E210" s="225" t="s">
        <v>3</v>
      </c>
      <c r="F210" s="315" t="str">
        <f t="shared" si="3"/>
        <v>Agate Opale mosaïque rouge/rouge ivoire mâle</v>
      </c>
    </row>
    <row r="211" spans="1:6" s="229" customFormat="1" x14ac:dyDescent="0.2">
      <c r="A211" s="236" t="s">
        <v>15141</v>
      </c>
      <c r="B211" s="224" t="s">
        <v>15142</v>
      </c>
      <c r="C211" s="224" t="s">
        <v>15143</v>
      </c>
      <c r="D211" s="236" t="s">
        <v>15144</v>
      </c>
      <c r="E211" s="225" t="s">
        <v>3</v>
      </c>
      <c r="F211" s="315" t="str">
        <f t="shared" si="3"/>
        <v>Agate Opale mosaïque rouge/rouge ivoire femelle</v>
      </c>
    </row>
    <row r="212" spans="1:6" s="229" customFormat="1" x14ac:dyDescent="0.2">
      <c r="A212" s="236" t="s">
        <v>15145</v>
      </c>
      <c r="B212" s="224" t="s">
        <v>15146</v>
      </c>
      <c r="C212" s="224" t="s">
        <v>15147</v>
      </c>
      <c r="D212" s="236" t="s">
        <v>15148</v>
      </c>
      <c r="E212" s="237" t="s">
        <v>3</v>
      </c>
      <c r="F212" s="315" t="str">
        <f t="shared" si="3"/>
        <v xml:space="preserve">Isabelle Opale blanc </v>
      </c>
    </row>
    <row r="213" spans="1:6" s="229" customFormat="1" x14ac:dyDescent="0.2">
      <c r="A213" s="236" t="s">
        <v>15149</v>
      </c>
      <c r="B213" s="224" t="s">
        <v>15150</v>
      </c>
      <c r="C213" s="224" t="s">
        <v>15151</v>
      </c>
      <c r="D213" s="236" t="s">
        <v>15152</v>
      </c>
      <c r="E213" s="225" t="s">
        <v>3</v>
      </c>
      <c r="F213" s="315" t="str">
        <f t="shared" si="3"/>
        <v xml:space="preserve">Isabelle Opale intensif et schimmel jaune/jaune ivoire </v>
      </c>
    </row>
    <row r="214" spans="1:6" s="229" customFormat="1" x14ac:dyDescent="0.2">
      <c r="A214" s="236" t="s">
        <v>15153</v>
      </c>
      <c r="B214" s="224" t="s">
        <v>15154</v>
      </c>
      <c r="C214" s="224" t="s">
        <v>15155</v>
      </c>
      <c r="D214" s="236" t="s">
        <v>15156</v>
      </c>
      <c r="E214" s="225" t="s">
        <v>3</v>
      </c>
      <c r="F214" s="315" t="str">
        <f t="shared" si="3"/>
        <v xml:space="preserve">Isabelle Opale intensif et schimmel rouge/rouge ivoire </v>
      </c>
    </row>
    <row r="215" spans="1:6" s="229" customFormat="1" x14ac:dyDescent="0.2">
      <c r="A215" s="236" t="s">
        <v>15157</v>
      </c>
      <c r="B215" s="224" t="s">
        <v>15158</v>
      </c>
      <c r="C215" s="224" t="s">
        <v>15159</v>
      </c>
      <c r="D215" s="236" t="s">
        <v>15160</v>
      </c>
      <c r="E215" s="237" t="s">
        <v>3</v>
      </c>
      <c r="F215" s="315" t="str">
        <f t="shared" si="3"/>
        <v>Isabelle Opale mosaïque jaune/jaune ivoire mâle</v>
      </c>
    </row>
    <row r="216" spans="1:6" s="229" customFormat="1" x14ac:dyDescent="0.2">
      <c r="A216" s="236" t="s">
        <v>15161</v>
      </c>
      <c r="B216" s="224" t="s">
        <v>15162</v>
      </c>
      <c r="C216" s="224" t="s">
        <v>15163</v>
      </c>
      <c r="D216" s="236" t="s">
        <v>15164</v>
      </c>
      <c r="E216" s="225" t="s">
        <v>3</v>
      </c>
      <c r="F216" s="315" t="str">
        <f t="shared" si="3"/>
        <v>Isabelle Opale mosaïque jaune/jaune ivoire femelle</v>
      </c>
    </row>
    <row r="217" spans="1:6" s="229" customFormat="1" x14ac:dyDescent="0.2">
      <c r="A217" s="236" t="s">
        <v>15165</v>
      </c>
      <c r="B217" s="224" t="s">
        <v>15166</v>
      </c>
      <c r="C217" s="224" t="s">
        <v>15167</v>
      </c>
      <c r="D217" s="236" t="s">
        <v>15168</v>
      </c>
      <c r="E217" s="225" t="s">
        <v>3</v>
      </c>
      <c r="F217" s="315" t="str">
        <f t="shared" si="3"/>
        <v>Isabelle Opale mosaïque rouge/rouge ivoire mâle</v>
      </c>
    </row>
    <row r="218" spans="1:6" s="229" customFormat="1" x14ac:dyDescent="0.2">
      <c r="A218" s="236" t="s">
        <v>15169</v>
      </c>
      <c r="B218" s="224" t="s">
        <v>15170</v>
      </c>
      <c r="C218" s="224" t="s">
        <v>15171</v>
      </c>
      <c r="D218" s="236" t="s">
        <v>15172</v>
      </c>
      <c r="E218" s="225" t="s">
        <v>3</v>
      </c>
      <c r="F218" s="315" t="str">
        <f t="shared" si="3"/>
        <v>Isabelle Opale mosaïque rouge/rouge ivoire femelle</v>
      </c>
    </row>
    <row r="219" spans="1:6" s="229" customFormat="1" x14ac:dyDescent="0.2">
      <c r="A219" s="739" t="s">
        <v>15173</v>
      </c>
      <c r="B219" s="739"/>
      <c r="C219" s="739" t="s">
        <v>15173</v>
      </c>
      <c r="D219" s="739"/>
      <c r="E219" s="237" t="s">
        <v>77</v>
      </c>
      <c r="F219" s="315"/>
    </row>
    <row r="220" spans="1:6" s="229" customFormat="1" x14ac:dyDescent="0.2">
      <c r="A220" s="236" t="s">
        <v>15174</v>
      </c>
      <c r="B220" s="238" t="s">
        <v>15175</v>
      </c>
      <c r="C220" s="238" t="s">
        <v>15176</v>
      </c>
      <c r="D220" s="236" t="s">
        <v>15177</v>
      </c>
      <c r="E220" s="225" t="s">
        <v>3</v>
      </c>
      <c r="F220" s="315" t="str">
        <f t="shared" si="3"/>
        <v>Phaéo blanc mâle</v>
      </c>
    </row>
    <row r="221" spans="1:6" s="229" customFormat="1" x14ac:dyDescent="0.2">
      <c r="A221" s="236" t="s">
        <v>15178</v>
      </c>
      <c r="B221" s="238" t="s">
        <v>15179</v>
      </c>
      <c r="C221" s="238" t="s">
        <v>15180</v>
      </c>
      <c r="D221" s="236" t="s">
        <v>15181</v>
      </c>
      <c r="E221" s="225" t="s">
        <v>3</v>
      </c>
      <c r="F221" s="315" t="str">
        <f t="shared" si="3"/>
        <v>Phaéo blanc femelle</v>
      </c>
    </row>
    <row r="222" spans="1:6" s="229" customFormat="1" x14ac:dyDescent="0.2">
      <c r="A222" s="236" t="s">
        <v>15182</v>
      </c>
      <c r="B222" s="224" t="s">
        <v>15183</v>
      </c>
      <c r="C222" s="224" t="s">
        <v>15184</v>
      </c>
      <c r="D222" s="236" t="s">
        <v>15185</v>
      </c>
      <c r="E222" s="225" t="s">
        <v>3</v>
      </c>
      <c r="F222" s="315" t="str">
        <f t="shared" si="3"/>
        <v>Phaéo intensif  jaune/jaune ivoire mâle</v>
      </c>
    </row>
    <row r="223" spans="1:6" s="229" customFormat="1" x14ac:dyDescent="0.2">
      <c r="A223" s="236" t="s">
        <v>15186</v>
      </c>
      <c r="B223" s="224" t="s">
        <v>15187</v>
      </c>
      <c r="C223" s="224" t="s">
        <v>15188</v>
      </c>
      <c r="D223" s="236" t="s">
        <v>15189</v>
      </c>
      <c r="E223" s="225" t="s">
        <v>3</v>
      </c>
      <c r="F223" s="315" t="str">
        <f t="shared" si="3"/>
        <v>Phaéo intensif  jaune/jaune ivoire femelle</v>
      </c>
    </row>
    <row r="224" spans="1:6" s="229" customFormat="1" x14ac:dyDescent="0.2">
      <c r="A224" s="236" t="s">
        <v>15190</v>
      </c>
      <c r="B224" s="224" t="s">
        <v>15191</v>
      </c>
      <c r="C224" s="224" t="s">
        <v>15192</v>
      </c>
      <c r="D224" s="236" t="s">
        <v>15193</v>
      </c>
      <c r="E224" s="225" t="s">
        <v>3</v>
      </c>
      <c r="F224" s="315" t="str">
        <f t="shared" si="3"/>
        <v>Phaéo schimmel jaune/jaune ivoire mâle</v>
      </c>
    </row>
    <row r="225" spans="1:6" s="229" customFormat="1" x14ac:dyDescent="0.2">
      <c r="A225" s="236" t="s">
        <v>15194</v>
      </c>
      <c r="B225" s="224" t="s">
        <v>15195</v>
      </c>
      <c r="C225" s="224" t="s">
        <v>15196</v>
      </c>
      <c r="D225" s="236" t="s">
        <v>15197</v>
      </c>
      <c r="E225" s="225" t="s">
        <v>3</v>
      </c>
      <c r="F225" s="315" t="str">
        <f t="shared" si="3"/>
        <v>Phaéo schimmel jaune/jaune ivoire femelle</v>
      </c>
    </row>
    <row r="226" spans="1:6" s="229" customFormat="1" x14ac:dyDescent="0.2">
      <c r="A226" s="236" t="s">
        <v>15198</v>
      </c>
      <c r="B226" s="224" t="s">
        <v>15199</v>
      </c>
      <c r="C226" s="224" t="s">
        <v>15200</v>
      </c>
      <c r="D226" s="236" t="s">
        <v>15201</v>
      </c>
      <c r="E226" s="225" t="s">
        <v>3</v>
      </c>
      <c r="F226" s="315" t="str">
        <f t="shared" si="3"/>
        <v>Phaéo intensif rouge/rouge ivoire mâle</v>
      </c>
    </row>
    <row r="227" spans="1:6" s="229" customFormat="1" x14ac:dyDescent="0.2">
      <c r="A227" s="236" t="s">
        <v>15202</v>
      </c>
      <c r="B227" s="224" t="s">
        <v>15203</v>
      </c>
      <c r="C227" s="224" t="s">
        <v>15204</v>
      </c>
      <c r="D227" s="236" t="s">
        <v>15205</v>
      </c>
      <c r="E227" s="225" t="s">
        <v>3</v>
      </c>
      <c r="F227" s="315" t="str">
        <f t="shared" si="3"/>
        <v>Phaéo intensif rouge/rouge ivoire femelle</v>
      </c>
    </row>
    <row r="228" spans="1:6" s="229" customFormat="1" x14ac:dyDescent="0.2">
      <c r="A228" s="236" t="s">
        <v>15206</v>
      </c>
      <c r="B228" s="224" t="s">
        <v>15207</v>
      </c>
      <c r="C228" s="224" t="s">
        <v>15208</v>
      </c>
      <c r="D228" s="236" t="s">
        <v>15209</v>
      </c>
      <c r="E228" s="225" t="s">
        <v>3</v>
      </c>
      <c r="F228" s="315" t="str">
        <f t="shared" si="3"/>
        <v>Phaéo schimmel rouge/rouge ivoire mâle</v>
      </c>
    </row>
    <row r="229" spans="1:6" s="229" customFormat="1" x14ac:dyDescent="0.2">
      <c r="A229" s="236" t="s">
        <v>15210</v>
      </c>
      <c r="B229" s="224" t="s">
        <v>15211</v>
      </c>
      <c r="C229" s="224" t="s">
        <v>15212</v>
      </c>
      <c r="D229" s="236" t="s">
        <v>15213</v>
      </c>
      <c r="E229" s="225" t="s">
        <v>3</v>
      </c>
      <c r="F229" s="315" t="str">
        <f t="shared" si="3"/>
        <v>Phaéo schimmel rouge/rouge ivoire femelle</v>
      </c>
    </row>
    <row r="230" spans="1:6" s="229" customFormat="1" x14ac:dyDescent="0.2">
      <c r="A230" s="236" t="s">
        <v>15214</v>
      </c>
      <c r="B230" s="224" t="s">
        <v>15215</v>
      </c>
      <c r="C230" s="224" t="s">
        <v>15216</v>
      </c>
      <c r="D230" s="236" t="s">
        <v>15217</v>
      </c>
      <c r="E230" s="225" t="s">
        <v>3</v>
      </c>
      <c r="F230" s="315" t="str">
        <f t="shared" si="3"/>
        <v>Phaéo mosaïque  jaune/jaune ivoire mâle</v>
      </c>
    </row>
    <row r="231" spans="1:6" s="229" customFormat="1" x14ac:dyDescent="0.2">
      <c r="A231" s="236" t="s">
        <v>15218</v>
      </c>
      <c r="B231" s="224" t="s">
        <v>15219</v>
      </c>
      <c r="C231" s="224" t="s">
        <v>15220</v>
      </c>
      <c r="D231" s="236" t="s">
        <v>15221</v>
      </c>
      <c r="E231" s="225" t="s">
        <v>3</v>
      </c>
      <c r="F231" s="315" t="str">
        <f t="shared" si="3"/>
        <v>Phaéo mosaïque  jaune/jaune ivoire femelle</v>
      </c>
    </row>
    <row r="232" spans="1:6" s="229" customFormat="1" x14ac:dyDescent="0.2">
      <c r="A232" s="236" t="s">
        <v>15222</v>
      </c>
      <c r="B232" s="224" t="s">
        <v>15223</v>
      </c>
      <c r="C232" s="224" t="s">
        <v>15224</v>
      </c>
      <c r="D232" s="236" t="s">
        <v>15225</v>
      </c>
      <c r="E232" s="225" t="s">
        <v>3</v>
      </c>
      <c r="F232" s="315" t="str">
        <f t="shared" si="3"/>
        <v>Phaéo mosaïque rouge/rouge ivoire  mâle</v>
      </c>
    </row>
    <row r="233" spans="1:6" s="229" customFormat="1" x14ac:dyDescent="0.2">
      <c r="A233" s="236" t="s">
        <v>15226</v>
      </c>
      <c r="B233" s="224" t="s">
        <v>15227</v>
      </c>
      <c r="C233" s="224" t="s">
        <v>15228</v>
      </c>
      <c r="D233" s="236" t="s">
        <v>15229</v>
      </c>
      <c r="E233" s="237" t="s">
        <v>3</v>
      </c>
      <c r="F233" s="315" t="str">
        <f t="shared" si="3"/>
        <v>Phaéo mosaïque rouge/rouge ivoire  femelle</v>
      </c>
    </row>
    <row r="234" spans="1:6" s="229" customFormat="1" x14ac:dyDescent="0.2">
      <c r="A234" s="739" t="s">
        <v>15230</v>
      </c>
      <c r="B234" s="739"/>
      <c r="C234" s="739" t="s">
        <v>15231</v>
      </c>
      <c r="D234" s="739"/>
      <c r="E234" s="225" t="s">
        <v>77</v>
      </c>
      <c r="F234" s="315"/>
    </row>
    <row r="235" spans="1:6" s="229" customFormat="1" x14ac:dyDescent="0.2">
      <c r="A235" s="236" t="s">
        <v>15232</v>
      </c>
      <c r="B235" s="224" t="s">
        <v>15233</v>
      </c>
      <c r="C235" s="224" t="s">
        <v>15234</v>
      </c>
      <c r="D235" s="236" t="s">
        <v>15235</v>
      </c>
      <c r="E235" s="225" t="s">
        <v>3</v>
      </c>
      <c r="F235" s="315" t="str">
        <f t="shared" si="3"/>
        <v xml:space="preserve">Satiné blanc </v>
      </c>
    </row>
    <row r="236" spans="1:6" s="229" customFormat="1" x14ac:dyDescent="0.2">
      <c r="A236" s="236" t="s">
        <v>15236</v>
      </c>
      <c r="B236" s="224" t="s">
        <v>15237</v>
      </c>
      <c r="C236" s="224" t="s">
        <v>15238</v>
      </c>
      <c r="D236" s="236" t="s">
        <v>15239</v>
      </c>
      <c r="E236" s="237" t="s">
        <v>3</v>
      </c>
      <c r="F236" s="315" t="str">
        <f t="shared" si="3"/>
        <v>Satiné  intensif et schimmel jaune/jaune ivoire</v>
      </c>
    </row>
    <row r="237" spans="1:6" s="229" customFormat="1" x14ac:dyDescent="0.2">
      <c r="A237" s="236" t="s">
        <v>15240</v>
      </c>
      <c r="B237" s="224" t="s">
        <v>15241</v>
      </c>
      <c r="C237" s="224" t="s">
        <v>15242</v>
      </c>
      <c r="D237" s="236" t="s">
        <v>15243</v>
      </c>
      <c r="E237" s="225" t="s">
        <v>3</v>
      </c>
      <c r="F237" s="315" t="str">
        <f t="shared" si="3"/>
        <v xml:space="preserve">Satiné intensif et schimmel rouge/rouge ivoire </v>
      </c>
    </row>
    <row r="238" spans="1:6" s="229" customFormat="1" x14ac:dyDescent="0.2">
      <c r="A238" s="236" t="s">
        <v>15244</v>
      </c>
      <c r="B238" s="224" t="s">
        <v>15245</v>
      </c>
      <c r="C238" s="224" t="s">
        <v>15246</v>
      </c>
      <c r="D238" s="236" t="s">
        <v>15247</v>
      </c>
      <c r="E238" s="237" t="s">
        <v>3</v>
      </c>
      <c r="F238" s="315" t="str">
        <f t="shared" si="3"/>
        <v>Satiné mosaïque jaune/jaune ivoire mâle</v>
      </c>
    </row>
    <row r="239" spans="1:6" s="229" customFormat="1" x14ac:dyDescent="0.2">
      <c r="A239" s="236" t="s">
        <v>15248</v>
      </c>
      <c r="B239" s="224" t="s">
        <v>15249</v>
      </c>
      <c r="C239" s="224" t="s">
        <v>15250</v>
      </c>
      <c r="D239" s="236" t="s">
        <v>15251</v>
      </c>
      <c r="E239" s="225" t="s">
        <v>3</v>
      </c>
      <c r="F239" s="315" t="str">
        <f t="shared" si="3"/>
        <v>Satiné mosaïque jaune/jaune ivoire  femelle</v>
      </c>
    </row>
    <row r="240" spans="1:6" s="229" customFormat="1" x14ac:dyDescent="0.2">
      <c r="A240" s="236" t="s">
        <v>15252</v>
      </c>
      <c r="B240" s="224" t="s">
        <v>15253</v>
      </c>
      <c r="C240" s="224" t="s">
        <v>15254</v>
      </c>
      <c r="D240" s="236" t="s">
        <v>15255</v>
      </c>
      <c r="E240" s="225" t="s">
        <v>3</v>
      </c>
      <c r="F240" s="315" t="str">
        <f t="shared" si="3"/>
        <v>Satiné mosaïque rouge/rouge ivoire  mâle</v>
      </c>
    </row>
    <row r="241" spans="1:6" s="229" customFormat="1" x14ac:dyDescent="0.2">
      <c r="A241" s="236" t="s">
        <v>15256</v>
      </c>
      <c r="B241" s="224" t="s">
        <v>15257</v>
      </c>
      <c r="C241" s="224" t="s">
        <v>15258</v>
      </c>
      <c r="D241" s="236" t="s">
        <v>15259</v>
      </c>
      <c r="E241" s="225" t="s">
        <v>3</v>
      </c>
      <c r="F241" s="315" t="str">
        <f t="shared" si="3"/>
        <v>Satiné mosaïque rouge/rouge ivoire femelle</v>
      </c>
    </row>
    <row r="242" spans="1:6" s="229" customFormat="1" x14ac:dyDescent="0.2">
      <c r="A242" s="739" t="s">
        <v>15260</v>
      </c>
      <c r="B242" s="739"/>
      <c r="C242" s="739" t="s">
        <v>15261</v>
      </c>
      <c r="D242" s="739"/>
      <c r="E242" s="237" t="s">
        <v>77</v>
      </c>
      <c r="F242" s="315"/>
    </row>
    <row r="243" spans="1:6" s="229" customFormat="1" x14ac:dyDescent="0.2">
      <c r="A243" s="236" t="s">
        <v>15262</v>
      </c>
      <c r="B243" s="224" t="s">
        <v>15263</v>
      </c>
      <c r="C243" s="224" t="s">
        <v>15264</v>
      </c>
      <c r="D243" s="236" t="s">
        <v>15265</v>
      </c>
      <c r="E243" s="225" t="s">
        <v>3</v>
      </c>
      <c r="F243" s="315" t="str">
        <f t="shared" si="3"/>
        <v xml:space="preserve">Noir Topaze blanc </v>
      </c>
    </row>
    <row r="244" spans="1:6" s="229" customFormat="1" x14ac:dyDescent="0.2">
      <c r="A244" s="236" t="s">
        <v>15266</v>
      </c>
      <c r="B244" s="224" t="s">
        <v>15267</v>
      </c>
      <c r="C244" s="224" t="s">
        <v>15268</v>
      </c>
      <c r="D244" s="236" t="s">
        <v>15269</v>
      </c>
      <c r="E244" s="225" t="s">
        <v>3</v>
      </c>
      <c r="F244" s="315" t="str">
        <f t="shared" si="3"/>
        <v xml:space="preserve">Noir Topaze intensif et schimmel jaune/jaune ivoire </v>
      </c>
    </row>
    <row r="245" spans="1:6" s="229" customFormat="1" x14ac:dyDescent="0.2">
      <c r="A245" s="236" t="s">
        <v>15270</v>
      </c>
      <c r="B245" s="224" t="s">
        <v>15271</v>
      </c>
      <c r="C245" s="224" t="s">
        <v>15272</v>
      </c>
      <c r="D245" s="236" t="s">
        <v>15273</v>
      </c>
      <c r="E245" s="225" t="s">
        <v>3</v>
      </c>
      <c r="F245" s="315" t="str">
        <f t="shared" si="3"/>
        <v xml:space="preserve">Noir Topaze intesif et schimmel rouge/rouge ivoire </v>
      </c>
    </row>
    <row r="246" spans="1:6" s="229" customFormat="1" x14ac:dyDescent="0.2">
      <c r="A246" s="236" t="s">
        <v>15274</v>
      </c>
      <c r="B246" s="224" t="s">
        <v>15275</v>
      </c>
      <c r="C246" s="224" t="s">
        <v>15276</v>
      </c>
      <c r="D246" s="236" t="s">
        <v>15277</v>
      </c>
      <c r="E246" s="225" t="s">
        <v>3</v>
      </c>
      <c r="F246" s="315" t="str">
        <f t="shared" si="3"/>
        <v>Noir Topaze mosaïque jaune/jaune ivoire mâle</v>
      </c>
    </row>
    <row r="247" spans="1:6" s="229" customFormat="1" x14ac:dyDescent="0.2">
      <c r="A247" s="236" t="s">
        <v>15278</v>
      </c>
      <c r="B247" s="224" t="s">
        <v>15279</v>
      </c>
      <c r="C247" s="224" t="s">
        <v>15280</v>
      </c>
      <c r="D247" s="236" t="s">
        <v>15281</v>
      </c>
      <c r="E247" s="237" t="s">
        <v>3</v>
      </c>
      <c r="F247" s="315" t="str">
        <f t="shared" si="3"/>
        <v>Noir Topaze mosaïque jaune/jaune ivoire femelle</v>
      </c>
    </row>
    <row r="248" spans="1:6" s="229" customFormat="1" x14ac:dyDescent="0.2">
      <c r="A248" s="236" t="s">
        <v>15282</v>
      </c>
      <c r="B248" s="224" t="s">
        <v>15283</v>
      </c>
      <c r="C248" s="224" t="s">
        <v>15284</v>
      </c>
      <c r="D248" s="236" t="s">
        <v>15285</v>
      </c>
      <c r="E248" s="225" t="s">
        <v>3</v>
      </c>
      <c r="F248" s="315" t="str">
        <f t="shared" si="3"/>
        <v>Noir Topaze mosaïque rouge/rouge ivoire mâle</v>
      </c>
    </row>
    <row r="249" spans="1:6" s="229" customFormat="1" x14ac:dyDescent="0.2">
      <c r="A249" s="236" t="s">
        <v>15286</v>
      </c>
      <c r="B249" s="224" t="s">
        <v>15287</v>
      </c>
      <c r="C249" s="224" t="s">
        <v>15288</v>
      </c>
      <c r="D249" s="236" t="s">
        <v>15289</v>
      </c>
      <c r="E249" s="225" t="s">
        <v>3</v>
      </c>
      <c r="F249" s="315" t="str">
        <f t="shared" si="3"/>
        <v>Noir Topaze mosaïque rouge/rouge ivoire femelle</v>
      </c>
    </row>
    <row r="250" spans="1:6" s="229" customFormat="1" x14ac:dyDescent="0.2">
      <c r="A250" s="236" t="s">
        <v>15290</v>
      </c>
      <c r="B250" s="224" t="s">
        <v>15291</v>
      </c>
      <c r="C250" s="224" t="s">
        <v>15292</v>
      </c>
      <c r="D250" s="236" t="s">
        <v>15293</v>
      </c>
      <c r="E250" s="225" t="s">
        <v>3</v>
      </c>
      <c r="F250" s="315" t="str">
        <f t="shared" si="3"/>
        <v xml:space="preserve">Brun Topaze blanc </v>
      </c>
    </row>
    <row r="251" spans="1:6" s="229" customFormat="1" x14ac:dyDescent="0.2">
      <c r="A251" s="236" t="s">
        <v>15294</v>
      </c>
      <c r="B251" s="224" t="s">
        <v>15295</v>
      </c>
      <c r="C251" s="224" t="s">
        <v>15296</v>
      </c>
      <c r="D251" s="236" t="s">
        <v>15297</v>
      </c>
      <c r="E251" s="225" t="s">
        <v>3</v>
      </c>
      <c r="F251" s="315" t="str">
        <f t="shared" si="3"/>
        <v xml:space="preserve">Brun Topaze intensif et schimmel jaune/jaune ivoire </v>
      </c>
    </row>
    <row r="252" spans="1:6" s="229" customFormat="1" x14ac:dyDescent="0.2">
      <c r="A252" s="236" t="s">
        <v>15298</v>
      </c>
      <c r="B252" s="224" t="s">
        <v>15299</v>
      </c>
      <c r="C252" s="224" t="s">
        <v>15300</v>
      </c>
      <c r="D252" s="236" t="s">
        <v>15301</v>
      </c>
      <c r="E252" s="225" t="s">
        <v>3</v>
      </c>
      <c r="F252" s="315" t="str">
        <f t="shared" si="3"/>
        <v>Brun Topaze  intensif et schimmel rouge/rouge ivoire</v>
      </c>
    </row>
    <row r="253" spans="1:6" s="229" customFormat="1" x14ac:dyDescent="0.2">
      <c r="A253" s="236" t="s">
        <v>15302</v>
      </c>
      <c r="B253" s="224" t="s">
        <v>15303</v>
      </c>
      <c r="C253" s="224" t="s">
        <v>15304</v>
      </c>
      <c r="D253" s="236" t="s">
        <v>15305</v>
      </c>
      <c r="E253" s="225" t="s">
        <v>3</v>
      </c>
      <c r="F253" s="315" t="str">
        <f t="shared" si="3"/>
        <v>Brun Topaze mosaïque jaune/jaune ivoire mâle</v>
      </c>
    </row>
    <row r="254" spans="1:6" s="229" customFormat="1" x14ac:dyDescent="0.2">
      <c r="A254" s="236" t="s">
        <v>15306</v>
      </c>
      <c r="B254" s="224" t="s">
        <v>15307</v>
      </c>
      <c r="C254" s="224" t="s">
        <v>15308</v>
      </c>
      <c r="D254" s="236" t="s">
        <v>15309</v>
      </c>
      <c r="E254" s="225" t="s">
        <v>3</v>
      </c>
      <c r="F254" s="315" t="str">
        <f t="shared" si="3"/>
        <v>Brun Topaze mosaïque jaune/jaune ivoire femelle</v>
      </c>
    </row>
    <row r="255" spans="1:6" s="229" customFormat="1" x14ac:dyDescent="0.2">
      <c r="A255" s="236" t="s">
        <v>15310</v>
      </c>
      <c r="B255" s="224" t="s">
        <v>15311</v>
      </c>
      <c r="C255" s="224" t="s">
        <v>15312</v>
      </c>
      <c r="D255" s="236" t="s">
        <v>15313</v>
      </c>
      <c r="E255" s="225" t="s">
        <v>3</v>
      </c>
      <c r="F255" s="315" t="str">
        <f t="shared" si="3"/>
        <v>Brun Topaze mosaïque rouge/rouge ivoire mosaïque mâle</v>
      </c>
    </row>
    <row r="256" spans="1:6" s="229" customFormat="1" x14ac:dyDescent="0.2">
      <c r="A256" s="236" t="s">
        <v>15314</v>
      </c>
      <c r="B256" s="224" t="s">
        <v>15315</v>
      </c>
      <c r="C256" s="224" t="s">
        <v>15316</v>
      </c>
      <c r="D256" s="236" t="s">
        <v>15317</v>
      </c>
      <c r="E256" s="237" t="s">
        <v>3</v>
      </c>
      <c r="F256" s="315" t="str">
        <f t="shared" si="3"/>
        <v>Brun Topaze mosaïque rouge/rouge ivoire mosaïque femelle</v>
      </c>
    </row>
    <row r="257" spans="1:6" s="229" customFormat="1" x14ac:dyDescent="0.2">
      <c r="A257" s="236" t="s">
        <v>15318</v>
      </c>
      <c r="B257" s="224" t="s">
        <v>15319</v>
      </c>
      <c r="C257" s="224" t="s">
        <v>15320</v>
      </c>
      <c r="D257" s="236" t="s">
        <v>15321</v>
      </c>
      <c r="E257" s="225" t="s">
        <v>3</v>
      </c>
      <c r="F257" s="315" t="str">
        <f t="shared" si="3"/>
        <v xml:space="preserve">Agate Topaze blanc </v>
      </c>
    </row>
    <row r="258" spans="1:6" s="229" customFormat="1" x14ac:dyDescent="0.2">
      <c r="A258" s="236" t="s">
        <v>15322</v>
      </c>
      <c r="B258" s="224" t="s">
        <v>15323</v>
      </c>
      <c r="C258" s="224" t="s">
        <v>15324</v>
      </c>
      <c r="D258" s="236" t="s">
        <v>15325</v>
      </c>
      <c r="E258" s="225" t="s">
        <v>3</v>
      </c>
      <c r="F258" s="315" t="str">
        <f t="shared" si="3"/>
        <v xml:space="preserve">Agate Topaze intensif et schimmel jaune/jaune ivoire </v>
      </c>
    </row>
    <row r="259" spans="1:6" s="229" customFormat="1" x14ac:dyDescent="0.2">
      <c r="A259" s="236" t="s">
        <v>15326</v>
      </c>
      <c r="B259" s="224" t="s">
        <v>15327</v>
      </c>
      <c r="C259" s="224" t="s">
        <v>15328</v>
      </c>
      <c r="D259" s="236" t="s">
        <v>15329</v>
      </c>
      <c r="E259" s="225" t="s">
        <v>3</v>
      </c>
      <c r="F259" s="315" t="str">
        <f t="shared" si="3"/>
        <v xml:space="preserve">Agate Topaze intensif et schimmel rouge/rouge ivoire </v>
      </c>
    </row>
    <row r="260" spans="1:6" s="229" customFormat="1" x14ac:dyDescent="0.2">
      <c r="A260" s="236" t="s">
        <v>15330</v>
      </c>
      <c r="B260" s="224" t="s">
        <v>15331</v>
      </c>
      <c r="C260" s="224" t="s">
        <v>15332</v>
      </c>
      <c r="D260" s="236" t="s">
        <v>15333</v>
      </c>
      <c r="E260" s="225" t="s">
        <v>3</v>
      </c>
      <c r="F260" s="315" t="str">
        <f t="shared" si="3"/>
        <v>Agate Topaze mosaïque jaune/jaune ivoire mâle</v>
      </c>
    </row>
    <row r="261" spans="1:6" s="229" customFormat="1" x14ac:dyDescent="0.2">
      <c r="A261" s="236" t="s">
        <v>15334</v>
      </c>
      <c r="B261" s="224" t="s">
        <v>15335</v>
      </c>
      <c r="C261" s="224" t="s">
        <v>15336</v>
      </c>
      <c r="D261" s="236" t="s">
        <v>15337</v>
      </c>
      <c r="E261" s="237" t="s">
        <v>3</v>
      </c>
      <c r="F261" s="315" t="str">
        <f t="shared" ref="F261:F324" si="4">B261</f>
        <v>Agate Topaze mosaïque jaune/jaune ivoire femelle</v>
      </c>
    </row>
    <row r="262" spans="1:6" s="229" customFormat="1" x14ac:dyDescent="0.2">
      <c r="A262" s="236" t="s">
        <v>15338</v>
      </c>
      <c r="B262" s="224" t="s">
        <v>15339</v>
      </c>
      <c r="C262" s="224" t="s">
        <v>15340</v>
      </c>
      <c r="D262" s="236" t="s">
        <v>15341</v>
      </c>
      <c r="E262" s="225" t="s">
        <v>3</v>
      </c>
      <c r="F262" s="315" t="str">
        <f t="shared" si="4"/>
        <v>Agate Topaze mosaïque rouge/rouge ivoire mâle</v>
      </c>
    </row>
    <row r="263" spans="1:6" s="229" customFormat="1" x14ac:dyDescent="0.2">
      <c r="A263" s="236" t="s">
        <v>15342</v>
      </c>
      <c r="B263" s="224" t="s">
        <v>15343</v>
      </c>
      <c r="C263" s="224" t="s">
        <v>15344</v>
      </c>
      <c r="D263" s="236" t="s">
        <v>15345</v>
      </c>
      <c r="E263" s="225" t="s">
        <v>3</v>
      </c>
      <c r="F263" s="315" t="str">
        <f t="shared" si="4"/>
        <v>Agate Topaze mosaïque rouge/rouge ivoire femelle</v>
      </c>
    </row>
    <row r="264" spans="1:6" s="229" customFormat="1" x14ac:dyDescent="0.2">
      <c r="A264" s="236" t="s">
        <v>15346</v>
      </c>
      <c r="B264" s="224" t="s">
        <v>15347</v>
      </c>
      <c r="C264" s="224" t="s">
        <v>15348</v>
      </c>
      <c r="D264" s="236" t="s">
        <v>15349</v>
      </c>
      <c r="E264" s="225" t="s">
        <v>3</v>
      </c>
      <c r="F264" s="315" t="str">
        <f t="shared" si="4"/>
        <v xml:space="preserve">Isabelle Topaze blanc </v>
      </c>
    </row>
    <row r="265" spans="1:6" s="229" customFormat="1" x14ac:dyDescent="0.2">
      <c r="A265" s="236" t="s">
        <v>15350</v>
      </c>
      <c r="B265" s="224" t="s">
        <v>15351</v>
      </c>
      <c r="C265" s="224" t="s">
        <v>15352</v>
      </c>
      <c r="D265" s="236" t="s">
        <v>15353</v>
      </c>
      <c r="E265" s="225" t="s">
        <v>3</v>
      </c>
      <c r="F265" s="315" t="str">
        <f t="shared" si="4"/>
        <v xml:space="preserve">Isabelle Topaze intensif et schimmel jaune/jaune ivoire </v>
      </c>
    </row>
    <row r="266" spans="1:6" s="229" customFormat="1" x14ac:dyDescent="0.2">
      <c r="A266" s="236" t="s">
        <v>15354</v>
      </c>
      <c r="B266" s="224" t="s">
        <v>15355</v>
      </c>
      <c r="C266" s="224" t="s">
        <v>15356</v>
      </c>
      <c r="D266" s="236" t="s">
        <v>15357</v>
      </c>
      <c r="E266" s="225" t="s">
        <v>3</v>
      </c>
      <c r="F266" s="315" t="str">
        <f t="shared" si="4"/>
        <v>Isabelle Topaze intensif et schimmel rouge/rouge ivoire</v>
      </c>
    </row>
    <row r="267" spans="1:6" s="229" customFormat="1" x14ac:dyDescent="0.2">
      <c r="A267" s="236" t="s">
        <v>15358</v>
      </c>
      <c r="B267" s="224" t="s">
        <v>15359</v>
      </c>
      <c r="C267" s="224" t="s">
        <v>15360</v>
      </c>
      <c r="D267" s="236" t="s">
        <v>15361</v>
      </c>
      <c r="E267" s="225" t="s">
        <v>3</v>
      </c>
      <c r="F267" s="315" t="str">
        <f t="shared" si="4"/>
        <v>Isabelle Topaze mosaïque jaune/jaune ivoire mâle</v>
      </c>
    </row>
    <row r="268" spans="1:6" s="229" customFormat="1" x14ac:dyDescent="0.2">
      <c r="A268" s="236" t="s">
        <v>15362</v>
      </c>
      <c r="B268" s="224" t="s">
        <v>15363</v>
      </c>
      <c r="C268" s="224" t="s">
        <v>15364</v>
      </c>
      <c r="D268" s="236" t="s">
        <v>15365</v>
      </c>
      <c r="E268" s="225" t="s">
        <v>3</v>
      </c>
      <c r="F268" s="315" t="str">
        <f t="shared" si="4"/>
        <v>Isabelle Topaze mosaïque jaune/jaune ivoire femelle</v>
      </c>
    </row>
    <row r="269" spans="1:6" s="229" customFormat="1" x14ac:dyDescent="0.2">
      <c r="A269" s="236" t="s">
        <v>15366</v>
      </c>
      <c r="B269" s="224" t="s">
        <v>15367</v>
      </c>
      <c r="C269" s="224" t="s">
        <v>15368</v>
      </c>
      <c r="D269" s="236" t="s">
        <v>15369</v>
      </c>
      <c r="E269" s="225" t="s">
        <v>3</v>
      </c>
      <c r="F269" s="315" t="str">
        <f t="shared" si="4"/>
        <v>Isabelle Topaze mosaïque rouge/rouge ivoire mâle</v>
      </c>
    </row>
    <row r="270" spans="1:6" s="229" customFormat="1" x14ac:dyDescent="0.2">
      <c r="A270" s="236" t="s">
        <v>15370</v>
      </c>
      <c r="B270" s="224" t="s">
        <v>15371</v>
      </c>
      <c r="C270" s="224" t="s">
        <v>15372</v>
      </c>
      <c r="D270" s="236" t="s">
        <v>15373</v>
      </c>
      <c r="E270" s="237" t="s">
        <v>3</v>
      </c>
      <c r="F270" s="315" t="str">
        <f t="shared" si="4"/>
        <v>Isabelle Topaze mosaïque rouge/rouge ivoire femelle</v>
      </c>
    </row>
    <row r="271" spans="1:6" s="229" customFormat="1" x14ac:dyDescent="0.2">
      <c r="A271" s="739" t="s">
        <v>15374</v>
      </c>
      <c r="B271" s="739"/>
      <c r="C271" s="739" t="s">
        <v>15374</v>
      </c>
      <c r="D271" s="739"/>
      <c r="E271" s="225" t="s">
        <v>77</v>
      </c>
      <c r="F271" s="315"/>
    </row>
    <row r="272" spans="1:6" s="229" customFormat="1" x14ac:dyDescent="0.2">
      <c r="A272" s="236" t="s">
        <v>15375</v>
      </c>
      <c r="B272" s="224" t="s">
        <v>15376</v>
      </c>
      <c r="C272" s="224" t="s">
        <v>15377</v>
      </c>
      <c r="D272" s="236" t="s">
        <v>15378</v>
      </c>
      <c r="E272" s="225" t="s">
        <v>3</v>
      </c>
      <c r="F272" s="315" t="str">
        <f t="shared" si="4"/>
        <v xml:space="preserve">Noir Eumo blanc </v>
      </c>
    </row>
    <row r="273" spans="1:6" s="229" customFormat="1" x14ac:dyDescent="0.2">
      <c r="A273" s="236" t="s">
        <v>15379</v>
      </c>
      <c r="B273" s="224" t="s">
        <v>15380</v>
      </c>
      <c r="C273" s="224" t="s">
        <v>15381</v>
      </c>
      <c r="D273" s="236" t="s">
        <v>15382</v>
      </c>
      <c r="E273" s="237" t="s">
        <v>3</v>
      </c>
      <c r="F273" s="315" t="str">
        <f t="shared" si="4"/>
        <v xml:space="preserve">Noir Eumo intensif et schimmel jaune/jaune ivoire </v>
      </c>
    </row>
    <row r="274" spans="1:6" s="229" customFormat="1" x14ac:dyDescent="0.2">
      <c r="A274" s="236" t="s">
        <v>15383</v>
      </c>
      <c r="B274" s="224" t="s">
        <v>15384</v>
      </c>
      <c r="C274" s="224" t="s">
        <v>15385</v>
      </c>
      <c r="D274" s="236" t="s">
        <v>15386</v>
      </c>
      <c r="E274" s="225" t="s">
        <v>3</v>
      </c>
      <c r="F274" s="315" t="str">
        <f t="shared" si="4"/>
        <v xml:space="preserve">Noir Eumo intensif et schimmel rouge/rouge ivoire </v>
      </c>
    </row>
    <row r="275" spans="1:6" s="229" customFormat="1" x14ac:dyDescent="0.2">
      <c r="A275" s="236" t="s">
        <v>15387</v>
      </c>
      <c r="B275" s="224" t="s">
        <v>15388</v>
      </c>
      <c r="C275" s="224" t="s">
        <v>15389</v>
      </c>
      <c r="D275" s="236" t="s">
        <v>15390</v>
      </c>
      <c r="E275" s="237" t="s">
        <v>3</v>
      </c>
      <c r="F275" s="315" t="str">
        <f t="shared" si="4"/>
        <v>Noir Eumo mosaïque jaune/ jaune ivoire mâle</v>
      </c>
    </row>
    <row r="276" spans="1:6" s="229" customFormat="1" x14ac:dyDescent="0.2">
      <c r="A276" s="236" t="s">
        <v>15391</v>
      </c>
      <c r="B276" s="224" t="s">
        <v>15392</v>
      </c>
      <c r="C276" s="224" t="s">
        <v>15393</v>
      </c>
      <c r="D276" s="236" t="s">
        <v>15394</v>
      </c>
      <c r="E276" s="225" t="s">
        <v>3</v>
      </c>
      <c r="F276" s="315" t="str">
        <f t="shared" si="4"/>
        <v>Noir Eumo mosaïque jaune/ jaune ivoire femelle</v>
      </c>
    </row>
    <row r="277" spans="1:6" s="229" customFormat="1" x14ac:dyDescent="0.2">
      <c r="A277" s="236" t="s">
        <v>15395</v>
      </c>
      <c r="B277" s="224" t="s">
        <v>15396</v>
      </c>
      <c r="C277" s="224" t="s">
        <v>15397</v>
      </c>
      <c r="D277" s="236" t="s">
        <v>15398</v>
      </c>
      <c r="E277" s="225" t="s">
        <v>3</v>
      </c>
      <c r="F277" s="315" t="str">
        <f t="shared" si="4"/>
        <v>Noir Eumo mosaïque rouge/rouge ivoire mâle</v>
      </c>
    </row>
    <row r="278" spans="1:6" s="229" customFormat="1" x14ac:dyDescent="0.2">
      <c r="A278" s="236" t="s">
        <v>15399</v>
      </c>
      <c r="B278" s="224" t="s">
        <v>15400</v>
      </c>
      <c r="C278" s="224" t="s">
        <v>15401</v>
      </c>
      <c r="D278" s="236" t="s">
        <v>15402</v>
      </c>
      <c r="E278" s="225" t="s">
        <v>3</v>
      </c>
      <c r="F278" s="315" t="str">
        <f t="shared" si="4"/>
        <v>Noir Eumo mosaïque rouge/rouge ivoire femelle</v>
      </c>
    </row>
    <row r="279" spans="1:6" s="229" customFormat="1" x14ac:dyDescent="0.2">
      <c r="A279" s="236" t="s">
        <v>15403</v>
      </c>
      <c r="B279" s="224" t="s">
        <v>15404</v>
      </c>
      <c r="C279" s="224" t="s">
        <v>15405</v>
      </c>
      <c r="D279" s="236" t="s">
        <v>15406</v>
      </c>
      <c r="E279" s="237" t="s">
        <v>3</v>
      </c>
      <c r="F279" s="315" t="str">
        <f t="shared" si="4"/>
        <v xml:space="preserve">Brun Eumo blanc </v>
      </c>
    </row>
    <row r="280" spans="1:6" s="229" customFormat="1" x14ac:dyDescent="0.2">
      <c r="A280" s="236" t="s">
        <v>15407</v>
      </c>
      <c r="B280" s="224" t="s">
        <v>15408</v>
      </c>
      <c r="C280" s="224" t="s">
        <v>15409</v>
      </c>
      <c r="D280" s="236" t="s">
        <v>15410</v>
      </c>
      <c r="E280" s="225" t="s">
        <v>3</v>
      </c>
      <c r="F280" s="315" t="str">
        <f t="shared" si="4"/>
        <v xml:space="preserve">Brun Eumo intensif et schimmel jaune/ jaune ivoire </v>
      </c>
    </row>
    <row r="281" spans="1:6" s="229" customFormat="1" x14ac:dyDescent="0.2">
      <c r="A281" s="236" t="s">
        <v>15411</v>
      </c>
      <c r="B281" s="224" t="s">
        <v>15412</v>
      </c>
      <c r="C281" s="224" t="s">
        <v>15413</v>
      </c>
      <c r="D281" s="236" t="s">
        <v>15414</v>
      </c>
      <c r="E281" s="237" t="s">
        <v>3</v>
      </c>
      <c r="F281" s="315" t="str">
        <f t="shared" si="4"/>
        <v xml:space="preserve">Brun Eumo intensif et schimmel rouge/rouge ivoire </v>
      </c>
    </row>
    <row r="282" spans="1:6" s="229" customFormat="1" x14ac:dyDescent="0.2">
      <c r="A282" s="236" t="s">
        <v>15415</v>
      </c>
      <c r="B282" s="224" t="s">
        <v>15416</v>
      </c>
      <c r="C282" s="224" t="s">
        <v>15417</v>
      </c>
      <c r="D282" s="236" t="s">
        <v>15418</v>
      </c>
      <c r="E282" s="225" t="s">
        <v>3</v>
      </c>
      <c r="F282" s="315" t="str">
        <f t="shared" si="4"/>
        <v>Brun Eumo mosaïque jaune/ jaune ivoire mâle</v>
      </c>
    </row>
    <row r="283" spans="1:6" s="229" customFormat="1" x14ac:dyDescent="0.2">
      <c r="A283" s="236" t="s">
        <v>15419</v>
      </c>
      <c r="B283" s="224" t="s">
        <v>15420</v>
      </c>
      <c r="C283" s="224" t="s">
        <v>15421</v>
      </c>
      <c r="D283" s="236" t="s">
        <v>15422</v>
      </c>
      <c r="E283" s="225" t="s">
        <v>3</v>
      </c>
      <c r="F283" s="315" t="str">
        <f t="shared" si="4"/>
        <v>Brun Eumo mosaïque jaune/ jaune ivoire femelle</v>
      </c>
    </row>
    <row r="284" spans="1:6" s="229" customFormat="1" x14ac:dyDescent="0.2">
      <c r="A284" s="236" t="s">
        <v>15423</v>
      </c>
      <c r="B284" s="224" t="s">
        <v>15424</v>
      </c>
      <c r="C284" s="224" t="s">
        <v>15425</v>
      </c>
      <c r="D284" s="236" t="s">
        <v>15426</v>
      </c>
      <c r="E284" s="237" t="s">
        <v>3</v>
      </c>
      <c r="F284" s="315" t="str">
        <f t="shared" si="4"/>
        <v>Brun Eumo mosaïque rouge/rouge ivoire mâle</v>
      </c>
    </row>
    <row r="285" spans="1:6" s="229" customFormat="1" x14ac:dyDescent="0.2">
      <c r="A285" s="236" t="s">
        <v>15427</v>
      </c>
      <c r="B285" s="224" t="s">
        <v>15428</v>
      </c>
      <c r="C285" s="224" t="s">
        <v>15429</v>
      </c>
      <c r="D285" s="236" t="s">
        <v>15430</v>
      </c>
      <c r="E285" s="225" t="s">
        <v>3</v>
      </c>
      <c r="F285" s="315" t="str">
        <f t="shared" si="4"/>
        <v>Brun Eumo mosaïque rouge/rouge ivoire femelle</v>
      </c>
    </row>
    <row r="286" spans="1:6" s="229" customFormat="1" x14ac:dyDescent="0.2">
      <c r="A286" s="236" t="s">
        <v>15431</v>
      </c>
      <c r="B286" s="224" t="s">
        <v>15432</v>
      </c>
      <c r="C286" s="224" t="s">
        <v>15433</v>
      </c>
      <c r="D286" s="236" t="s">
        <v>15434</v>
      </c>
      <c r="E286" s="225" t="s">
        <v>3</v>
      </c>
      <c r="F286" s="315" t="str">
        <f t="shared" si="4"/>
        <v xml:space="preserve">Agate Eumo blanc </v>
      </c>
    </row>
    <row r="287" spans="1:6" s="229" customFormat="1" x14ac:dyDescent="0.2">
      <c r="A287" s="236" t="s">
        <v>15435</v>
      </c>
      <c r="B287" s="224" t="s">
        <v>15436</v>
      </c>
      <c r="C287" s="224" t="s">
        <v>15437</v>
      </c>
      <c r="D287" s="236" t="s">
        <v>15438</v>
      </c>
      <c r="E287" s="237" t="s">
        <v>3</v>
      </c>
      <c r="F287" s="315" t="str">
        <f t="shared" si="4"/>
        <v xml:space="preserve">Agate Eumo intensif et schimmel jaune/ jaune ivoire </v>
      </c>
    </row>
    <row r="288" spans="1:6" s="229" customFormat="1" x14ac:dyDescent="0.2">
      <c r="A288" s="236" t="s">
        <v>15439</v>
      </c>
      <c r="B288" s="224" t="s">
        <v>15440</v>
      </c>
      <c r="C288" s="224" t="s">
        <v>15441</v>
      </c>
      <c r="D288" s="236" t="s">
        <v>15442</v>
      </c>
      <c r="E288" s="225" t="s">
        <v>3</v>
      </c>
      <c r="F288" s="315" t="str">
        <f t="shared" si="4"/>
        <v xml:space="preserve">Agate Eumo intensif et schimmel rouge/rouge ivoire </v>
      </c>
    </row>
    <row r="289" spans="1:6" s="229" customFormat="1" x14ac:dyDescent="0.2">
      <c r="A289" s="236" t="s">
        <v>15443</v>
      </c>
      <c r="B289" s="224" t="s">
        <v>15444</v>
      </c>
      <c r="C289" s="224" t="s">
        <v>15445</v>
      </c>
      <c r="D289" s="236" t="s">
        <v>15446</v>
      </c>
      <c r="E289" s="237" t="s">
        <v>3</v>
      </c>
      <c r="F289" s="315" t="str">
        <f t="shared" si="4"/>
        <v>Agate Eumo mosaïque jaune/ jaune ivoire mâle</v>
      </c>
    </row>
    <row r="290" spans="1:6" s="229" customFormat="1" x14ac:dyDescent="0.2">
      <c r="A290" s="236" t="s">
        <v>15447</v>
      </c>
      <c r="B290" s="224" t="s">
        <v>15448</v>
      </c>
      <c r="C290" s="224" t="s">
        <v>15449</v>
      </c>
      <c r="D290" s="236" t="s">
        <v>15450</v>
      </c>
      <c r="E290" s="225" t="s">
        <v>3</v>
      </c>
      <c r="F290" s="315" t="str">
        <f t="shared" si="4"/>
        <v>Agate Eumo mosaïque jaune/ jaune ivoire femelle</v>
      </c>
    </row>
    <row r="291" spans="1:6" s="229" customFormat="1" x14ac:dyDescent="0.2">
      <c r="A291" s="236" t="s">
        <v>15451</v>
      </c>
      <c r="B291" s="224" t="s">
        <v>15452</v>
      </c>
      <c r="C291" s="224" t="s">
        <v>15453</v>
      </c>
      <c r="D291" s="236" t="s">
        <v>15454</v>
      </c>
      <c r="E291" s="225" t="s">
        <v>3</v>
      </c>
      <c r="F291" s="315" t="str">
        <f t="shared" si="4"/>
        <v>Agate Eumo mosaïque rouge/rouge ivoire mâle</v>
      </c>
    </row>
    <row r="292" spans="1:6" s="229" customFormat="1" x14ac:dyDescent="0.2">
      <c r="A292" s="236" t="s">
        <v>15455</v>
      </c>
      <c r="B292" s="224" t="s">
        <v>15456</v>
      </c>
      <c r="C292" s="224" t="s">
        <v>15457</v>
      </c>
      <c r="D292" s="236" t="s">
        <v>15458</v>
      </c>
      <c r="E292" s="225" t="s">
        <v>3</v>
      </c>
      <c r="F292" s="315" t="str">
        <f t="shared" si="4"/>
        <v>Agate Eumo mosaïque rouge/rouge ivoire femelle</v>
      </c>
    </row>
    <row r="293" spans="1:6" s="229" customFormat="1" x14ac:dyDescent="0.2">
      <c r="A293" s="739" t="s">
        <v>15459</v>
      </c>
      <c r="B293" s="739"/>
      <c r="C293" s="739" t="s">
        <v>15459</v>
      </c>
      <c r="D293" s="739"/>
      <c r="E293" s="237" t="s">
        <v>77</v>
      </c>
      <c r="F293" s="315"/>
    </row>
    <row r="294" spans="1:6" s="229" customFormat="1" x14ac:dyDescent="0.2">
      <c r="A294" s="236" t="s">
        <v>15460</v>
      </c>
      <c r="B294" s="224" t="s">
        <v>15461</v>
      </c>
      <c r="C294" s="224" t="s">
        <v>15462</v>
      </c>
      <c r="D294" s="236" t="s">
        <v>15463</v>
      </c>
      <c r="E294" s="225" t="s">
        <v>15464</v>
      </c>
      <c r="F294" s="315" t="str">
        <f t="shared" si="4"/>
        <v xml:space="preserve">Noir Onyx blanc </v>
      </c>
    </row>
    <row r="295" spans="1:6" s="229" customFormat="1" x14ac:dyDescent="0.2">
      <c r="A295" s="236" t="s">
        <v>15465</v>
      </c>
      <c r="B295" s="224" t="s">
        <v>15466</v>
      </c>
      <c r="C295" s="224" t="s">
        <v>15467</v>
      </c>
      <c r="D295" s="236" t="s">
        <v>15468</v>
      </c>
      <c r="E295" s="225" t="s">
        <v>3</v>
      </c>
      <c r="F295" s="315" t="str">
        <f t="shared" si="4"/>
        <v xml:space="preserve">Noir Onyx intensif et schimmel jaune/jaune ivoire </v>
      </c>
    </row>
    <row r="296" spans="1:6" s="229" customFormat="1" x14ac:dyDescent="0.2">
      <c r="A296" s="236" t="s">
        <v>15469</v>
      </c>
      <c r="B296" s="224" t="s">
        <v>15470</v>
      </c>
      <c r="C296" s="224" t="s">
        <v>15471</v>
      </c>
      <c r="D296" s="236" t="s">
        <v>15472</v>
      </c>
      <c r="E296" s="225" t="s">
        <v>3</v>
      </c>
      <c r="F296" s="315" t="str">
        <f t="shared" si="4"/>
        <v xml:space="preserve">Noir Onyx intensif et schimmel rouge/rouge ivoire </v>
      </c>
    </row>
    <row r="297" spans="1:6" s="229" customFormat="1" x14ac:dyDescent="0.2">
      <c r="A297" s="236" t="s">
        <v>15473</v>
      </c>
      <c r="B297" s="224" t="s">
        <v>15474</v>
      </c>
      <c r="C297" s="224" t="s">
        <v>15475</v>
      </c>
      <c r="D297" s="236" t="s">
        <v>15476</v>
      </c>
      <c r="E297" s="225" t="s">
        <v>3</v>
      </c>
      <c r="F297" s="315" t="str">
        <f t="shared" si="4"/>
        <v>Noir Onyx mosaïque jaune/jaune ivoire mâle</v>
      </c>
    </row>
    <row r="298" spans="1:6" s="229" customFormat="1" x14ac:dyDescent="0.2">
      <c r="A298" s="236" t="s">
        <v>15477</v>
      </c>
      <c r="B298" s="224" t="s">
        <v>15478</v>
      </c>
      <c r="C298" s="224" t="s">
        <v>15479</v>
      </c>
      <c r="D298" s="236" t="s">
        <v>15480</v>
      </c>
      <c r="E298" s="237" t="s">
        <v>3</v>
      </c>
      <c r="F298" s="315" t="str">
        <f t="shared" si="4"/>
        <v>Noir Onyx mosaïque jaune/jaune ivoire femelle</v>
      </c>
    </row>
    <row r="299" spans="1:6" s="229" customFormat="1" x14ac:dyDescent="0.2">
      <c r="A299" s="236" t="s">
        <v>15481</v>
      </c>
      <c r="B299" s="224" t="s">
        <v>15482</v>
      </c>
      <c r="C299" s="224" t="s">
        <v>15483</v>
      </c>
      <c r="D299" s="236" t="s">
        <v>15484</v>
      </c>
      <c r="E299" s="225" t="s">
        <v>3</v>
      </c>
      <c r="F299" s="315" t="str">
        <f t="shared" si="4"/>
        <v>Noir Onyx mosaïque rouge/rouge ivoire mâle</v>
      </c>
    </row>
    <row r="300" spans="1:6" s="229" customFormat="1" x14ac:dyDescent="0.2">
      <c r="A300" s="236" t="s">
        <v>15485</v>
      </c>
      <c r="B300" s="224" t="s">
        <v>15486</v>
      </c>
      <c r="C300" s="224" t="s">
        <v>15487</v>
      </c>
      <c r="D300" s="236" t="s">
        <v>15488</v>
      </c>
      <c r="E300" s="225" t="s">
        <v>3</v>
      </c>
      <c r="F300" s="315" t="str">
        <f t="shared" si="4"/>
        <v>Noir Onyx mosaïque rouge/rouge ivoire femelle</v>
      </c>
    </row>
    <row r="301" spans="1:6" s="229" customFormat="1" x14ac:dyDescent="0.2">
      <c r="A301" s="236" t="s">
        <v>15489</v>
      </c>
      <c r="B301" s="224" t="s">
        <v>15490</v>
      </c>
      <c r="C301" s="224" t="s">
        <v>15491</v>
      </c>
      <c r="D301" s="236" t="s">
        <v>15492</v>
      </c>
      <c r="E301" s="225" t="s">
        <v>3</v>
      </c>
      <c r="F301" s="315" t="str">
        <f t="shared" si="4"/>
        <v xml:space="preserve">Brun Onyx blanc </v>
      </c>
    </row>
    <row r="302" spans="1:6" s="229" customFormat="1" x14ac:dyDescent="0.2">
      <c r="A302" s="236" t="s">
        <v>15493</v>
      </c>
      <c r="B302" s="224" t="s">
        <v>15494</v>
      </c>
      <c r="C302" s="224" t="s">
        <v>15495</v>
      </c>
      <c r="D302" s="236" t="s">
        <v>15496</v>
      </c>
      <c r="E302" s="225" t="s">
        <v>3</v>
      </c>
      <c r="F302" s="315" t="str">
        <f t="shared" si="4"/>
        <v xml:space="preserve">Brun Onyx intensif et schimmel jaune/jaune ivoire </v>
      </c>
    </row>
    <row r="303" spans="1:6" s="229" customFormat="1" x14ac:dyDescent="0.2">
      <c r="A303" s="236" t="s">
        <v>15497</v>
      </c>
      <c r="B303" s="224" t="s">
        <v>15498</v>
      </c>
      <c r="C303" s="224" t="s">
        <v>15499</v>
      </c>
      <c r="D303" s="236" t="s">
        <v>15500</v>
      </c>
      <c r="E303" s="225" t="s">
        <v>3</v>
      </c>
      <c r="F303" s="315" t="str">
        <f t="shared" si="4"/>
        <v xml:space="preserve">Brun Onyx intensif et schimmel rouge/rouge ivoire </v>
      </c>
    </row>
    <row r="304" spans="1:6" s="229" customFormat="1" x14ac:dyDescent="0.2">
      <c r="A304" s="236" t="s">
        <v>15501</v>
      </c>
      <c r="B304" s="224" t="s">
        <v>15502</v>
      </c>
      <c r="C304" s="224" t="s">
        <v>15503</v>
      </c>
      <c r="D304" s="236" t="s">
        <v>15504</v>
      </c>
      <c r="E304" s="225" t="s">
        <v>3</v>
      </c>
      <c r="F304" s="315" t="str">
        <f t="shared" si="4"/>
        <v>Brun Onyx mosaïque jaune/jaune ivoire mâle</v>
      </c>
    </row>
    <row r="305" spans="1:6" s="229" customFormat="1" x14ac:dyDescent="0.2">
      <c r="A305" s="236" t="s">
        <v>15505</v>
      </c>
      <c r="B305" s="224" t="s">
        <v>15506</v>
      </c>
      <c r="C305" s="224" t="s">
        <v>15507</v>
      </c>
      <c r="D305" s="236" t="s">
        <v>15508</v>
      </c>
      <c r="E305" s="225" t="s">
        <v>3</v>
      </c>
      <c r="F305" s="315" t="str">
        <f t="shared" si="4"/>
        <v>Brun Onyx mosaïque jaune/jaune ivoire femelle</v>
      </c>
    </row>
    <row r="306" spans="1:6" s="229" customFormat="1" x14ac:dyDescent="0.2">
      <c r="A306" s="236" t="s">
        <v>15509</v>
      </c>
      <c r="B306" s="224" t="s">
        <v>15510</v>
      </c>
      <c r="C306" s="224" t="s">
        <v>15511</v>
      </c>
      <c r="D306" s="236" t="s">
        <v>15512</v>
      </c>
      <c r="E306" s="225" t="s">
        <v>3</v>
      </c>
      <c r="F306" s="315" t="str">
        <f t="shared" si="4"/>
        <v>Brun Onyx mosaïque rouge/rouge ivoire mâle</v>
      </c>
    </row>
    <row r="307" spans="1:6" s="229" customFormat="1" x14ac:dyDescent="0.2">
      <c r="A307" s="236" t="s">
        <v>15513</v>
      </c>
      <c r="B307" s="224" t="s">
        <v>15514</v>
      </c>
      <c r="C307" s="224" t="s">
        <v>15515</v>
      </c>
      <c r="D307" s="236" t="s">
        <v>15516</v>
      </c>
      <c r="E307" s="237" t="s">
        <v>3</v>
      </c>
      <c r="F307" s="315" t="str">
        <f t="shared" si="4"/>
        <v>Brun Onyx mosaïque rouge/rouge ivoire femelle</v>
      </c>
    </row>
    <row r="308" spans="1:6" s="229" customFormat="1" x14ac:dyDescent="0.2">
      <c r="A308" s="236" t="s">
        <v>15517</v>
      </c>
      <c r="B308" s="224" t="s">
        <v>15518</v>
      </c>
      <c r="C308" s="224" t="s">
        <v>15519</v>
      </c>
      <c r="D308" s="236" t="s">
        <v>15520</v>
      </c>
      <c r="E308" s="225" t="s">
        <v>3</v>
      </c>
      <c r="F308" s="315" t="str">
        <f t="shared" si="4"/>
        <v xml:space="preserve">Agate Onyx blanc </v>
      </c>
    </row>
    <row r="309" spans="1:6" s="229" customFormat="1" x14ac:dyDescent="0.2">
      <c r="A309" s="236" t="s">
        <v>15521</v>
      </c>
      <c r="B309" s="224" t="s">
        <v>15522</v>
      </c>
      <c r="C309" s="224" t="s">
        <v>15523</v>
      </c>
      <c r="D309" s="236" t="s">
        <v>15524</v>
      </c>
      <c r="E309" s="225" t="s">
        <v>3</v>
      </c>
      <c r="F309" s="315" t="str">
        <f t="shared" si="4"/>
        <v xml:space="preserve">Agate Onyx intensif et schimmel jaune/jaune ivoire </v>
      </c>
    </row>
    <row r="310" spans="1:6" s="229" customFormat="1" x14ac:dyDescent="0.2">
      <c r="A310" s="236" t="s">
        <v>15525</v>
      </c>
      <c r="B310" s="224" t="s">
        <v>15526</v>
      </c>
      <c r="C310" s="224" t="s">
        <v>15527</v>
      </c>
      <c r="D310" s="236" t="s">
        <v>15528</v>
      </c>
      <c r="E310" s="225" t="s">
        <v>3</v>
      </c>
      <c r="F310" s="315" t="str">
        <f t="shared" si="4"/>
        <v xml:space="preserve">Agate Onyx intensif et schimmel rouge/rouge ivoire </v>
      </c>
    </row>
    <row r="311" spans="1:6" s="229" customFormat="1" x14ac:dyDescent="0.2">
      <c r="A311" s="236" t="s">
        <v>15529</v>
      </c>
      <c r="B311" s="224" t="s">
        <v>15530</v>
      </c>
      <c r="C311" s="224" t="s">
        <v>15531</v>
      </c>
      <c r="D311" s="236" t="s">
        <v>15532</v>
      </c>
      <c r="E311" s="225" t="s">
        <v>3</v>
      </c>
      <c r="F311" s="315" t="str">
        <f t="shared" si="4"/>
        <v>Agate Onyx mosaïque jaune/jaune ivoire mâle</v>
      </c>
    </row>
    <row r="312" spans="1:6" s="229" customFormat="1" x14ac:dyDescent="0.2">
      <c r="A312" s="236" t="s">
        <v>15533</v>
      </c>
      <c r="B312" s="224" t="s">
        <v>15534</v>
      </c>
      <c r="C312" s="224" t="s">
        <v>15535</v>
      </c>
      <c r="D312" s="236" t="s">
        <v>15536</v>
      </c>
      <c r="E312" s="237" t="s">
        <v>3</v>
      </c>
      <c r="F312" s="315" t="str">
        <f t="shared" si="4"/>
        <v>Agate Onyx mosaïque jaune/jaune ivoire femelle</v>
      </c>
    </row>
    <row r="313" spans="1:6" s="229" customFormat="1" x14ac:dyDescent="0.2">
      <c r="A313" s="236" t="s">
        <v>15537</v>
      </c>
      <c r="B313" s="224" t="s">
        <v>15538</v>
      </c>
      <c r="C313" s="224" t="s">
        <v>15539</v>
      </c>
      <c r="D313" s="236" t="s">
        <v>15540</v>
      </c>
      <c r="E313" s="225" t="s">
        <v>3</v>
      </c>
      <c r="F313" s="315" t="str">
        <f t="shared" si="4"/>
        <v>Agate Onyx mosaïque rouge/rouge ivoire mâle</v>
      </c>
    </row>
    <row r="314" spans="1:6" s="229" customFormat="1" x14ac:dyDescent="0.2">
      <c r="A314" s="236" t="s">
        <v>15541</v>
      </c>
      <c r="B314" s="224" t="s">
        <v>15542</v>
      </c>
      <c r="C314" s="224" t="s">
        <v>15543</v>
      </c>
      <c r="D314" s="236" t="s">
        <v>15544</v>
      </c>
      <c r="E314" s="225" t="s">
        <v>3</v>
      </c>
      <c r="F314" s="315" t="str">
        <f t="shared" si="4"/>
        <v>Agate Onyx mosaïque rouge/rouge ivoire femelle</v>
      </c>
    </row>
    <row r="315" spans="1:6" s="229" customFormat="1" x14ac:dyDescent="0.2">
      <c r="A315" s="739" t="s">
        <v>15545</v>
      </c>
      <c r="B315" s="739"/>
      <c r="C315" s="739" t="s">
        <v>15546</v>
      </c>
      <c r="D315" s="739"/>
      <c r="E315" s="225" t="s">
        <v>77</v>
      </c>
      <c r="F315" s="315"/>
    </row>
    <row r="316" spans="1:6" s="229" customFormat="1" x14ac:dyDescent="0.2">
      <c r="A316" s="236" t="s">
        <v>15547</v>
      </c>
      <c r="B316" s="224" t="s">
        <v>15548</v>
      </c>
      <c r="C316" s="224" t="s">
        <v>15549</v>
      </c>
      <c r="D316" s="236" t="s">
        <v>15550</v>
      </c>
      <c r="E316" s="237" t="s">
        <v>3</v>
      </c>
      <c r="F316" s="315" t="str">
        <f t="shared" si="4"/>
        <v xml:space="preserve">Noir Cobalt blanc </v>
      </c>
    </row>
    <row r="317" spans="1:6" s="229" customFormat="1" x14ac:dyDescent="0.2">
      <c r="A317" s="236" t="s">
        <v>15551</v>
      </c>
      <c r="B317" s="224" t="s">
        <v>15552</v>
      </c>
      <c r="C317" s="224" t="s">
        <v>15553</v>
      </c>
      <c r="D317" s="236" t="s">
        <v>15554</v>
      </c>
      <c r="E317" s="225" t="s">
        <v>3</v>
      </c>
      <c r="F317" s="315" t="str">
        <f t="shared" si="4"/>
        <v xml:space="preserve">Noir Cobalt intensif et schimmel jaune/jaune ivoire </v>
      </c>
    </row>
    <row r="318" spans="1:6" s="229" customFormat="1" x14ac:dyDescent="0.2">
      <c r="A318" s="236" t="s">
        <v>15555</v>
      </c>
      <c r="B318" s="224" t="s">
        <v>15556</v>
      </c>
      <c r="C318" s="224" t="s">
        <v>15557</v>
      </c>
      <c r="D318" s="236" t="s">
        <v>15558</v>
      </c>
      <c r="E318" s="237" t="s">
        <v>3</v>
      </c>
      <c r="F318" s="315" t="str">
        <f t="shared" si="4"/>
        <v xml:space="preserve">Noir Cobalt intensif et schimmel rouge/rouge ivoire </v>
      </c>
    </row>
    <row r="319" spans="1:6" s="229" customFormat="1" x14ac:dyDescent="0.2">
      <c r="A319" s="236" t="s">
        <v>15559</v>
      </c>
      <c r="B319" s="224" t="s">
        <v>15560</v>
      </c>
      <c r="C319" s="224" t="s">
        <v>15561</v>
      </c>
      <c r="D319" s="236" t="s">
        <v>15562</v>
      </c>
      <c r="E319" s="225" t="s">
        <v>3</v>
      </c>
      <c r="F319" s="315" t="str">
        <f t="shared" si="4"/>
        <v>Noir Cobalt mosaïque jaune/jaune ivoire mâle</v>
      </c>
    </row>
    <row r="320" spans="1:6" s="229" customFormat="1" x14ac:dyDescent="0.2">
      <c r="A320" s="236" t="s">
        <v>15563</v>
      </c>
      <c r="B320" s="224" t="s">
        <v>15564</v>
      </c>
      <c r="C320" s="224" t="s">
        <v>15565</v>
      </c>
      <c r="D320" s="236" t="s">
        <v>15566</v>
      </c>
      <c r="E320" s="225" t="s">
        <v>3</v>
      </c>
      <c r="F320" s="315" t="str">
        <f t="shared" si="4"/>
        <v>Noir Cobalt mosaïque jaune/jaune ivoire femelle</v>
      </c>
    </row>
    <row r="321" spans="1:6" s="229" customFormat="1" x14ac:dyDescent="0.2">
      <c r="A321" s="236" t="s">
        <v>15567</v>
      </c>
      <c r="B321" s="224" t="s">
        <v>15568</v>
      </c>
      <c r="C321" s="224" t="s">
        <v>15569</v>
      </c>
      <c r="D321" s="236" t="s">
        <v>15570</v>
      </c>
      <c r="E321" s="237" t="s">
        <v>3</v>
      </c>
      <c r="F321" s="315" t="str">
        <f t="shared" si="4"/>
        <v>Noir Cobalt mosaïque rouge/rouge ivoire mâle</v>
      </c>
    </row>
    <row r="322" spans="1:6" s="229" customFormat="1" x14ac:dyDescent="0.2">
      <c r="A322" s="236" t="s">
        <v>15571</v>
      </c>
      <c r="B322" s="224" t="s">
        <v>15572</v>
      </c>
      <c r="C322" s="224" t="s">
        <v>15573</v>
      </c>
      <c r="D322" s="236" t="s">
        <v>15574</v>
      </c>
      <c r="E322" s="225" t="s">
        <v>3</v>
      </c>
      <c r="F322" s="315" t="str">
        <f t="shared" si="4"/>
        <v>Noir Cobalt mosaïque rouge/rouge ivoire femelle</v>
      </c>
    </row>
    <row r="323" spans="1:6" s="229" customFormat="1" x14ac:dyDescent="0.2">
      <c r="A323" s="236" t="s">
        <v>15575</v>
      </c>
      <c r="B323" s="224" t="s">
        <v>15576</v>
      </c>
      <c r="C323" s="224" t="s">
        <v>15577</v>
      </c>
      <c r="D323" s="236" t="s">
        <v>15578</v>
      </c>
      <c r="E323" s="225" t="s">
        <v>3</v>
      </c>
      <c r="F323" s="315" t="str">
        <f t="shared" si="4"/>
        <v xml:space="preserve">Brun Cobalt blanc </v>
      </c>
    </row>
    <row r="324" spans="1:6" s="229" customFormat="1" x14ac:dyDescent="0.2">
      <c r="A324" s="236" t="s">
        <v>15579</v>
      </c>
      <c r="B324" s="224" t="s">
        <v>15580</v>
      </c>
      <c r="C324" s="224" t="s">
        <v>15581</v>
      </c>
      <c r="D324" s="236" t="s">
        <v>15582</v>
      </c>
      <c r="E324" s="225" t="s">
        <v>3</v>
      </c>
      <c r="F324" s="315" t="str">
        <f t="shared" si="4"/>
        <v xml:space="preserve">Brun Cobalt intensif et schimmel jaune/jaune ivoire </v>
      </c>
    </row>
    <row r="325" spans="1:6" s="229" customFormat="1" x14ac:dyDescent="0.2">
      <c r="A325" s="236" t="s">
        <v>15583</v>
      </c>
      <c r="B325" s="224" t="s">
        <v>15584</v>
      </c>
      <c r="C325" s="224" t="s">
        <v>15585</v>
      </c>
      <c r="D325" s="236" t="s">
        <v>15586</v>
      </c>
      <c r="E325" s="225" t="s">
        <v>3</v>
      </c>
      <c r="F325" s="315" t="str">
        <f t="shared" ref="F325:F387" si="5">B325</f>
        <v xml:space="preserve">Brun Cobalt intensif et schimmel rouge/rouge ivoire </v>
      </c>
    </row>
    <row r="326" spans="1:6" s="229" customFormat="1" x14ac:dyDescent="0.2">
      <c r="A326" s="236" t="s">
        <v>15587</v>
      </c>
      <c r="B326" s="224" t="s">
        <v>15588</v>
      </c>
      <c r="C326" s="224" t="s">
        <v>15589</v>
      </c>
      <c r="D326" s="236" t="s">
        <v>15590</v>
      </c>
      <c r="E326" s="225" t="s">
        <v>3</v>
      </c>
      <c r="F326" s="315" t="str">
        <f t="shared" si="5"/>
        <v>Brun Cobalt mosaïque jaune/jaune ivoire mâle</v>
      </c>
    </row>
    <row r="327" spans="1:6" s="229" customFormat="1" x14ac:dyDescent="0.2">
      <c r="A327" s="236" t="s">
        <v>15591</v>
      </c>
      <c r="B327" s="224" t="s">
        <v>15592</v>
      </c>
      <c r="C327" s="224" t="s">
        <v>15593</v>
      </c>
      <c r="D327" s="236" t="s">
        <v>15594</v>
      </c>
      <c r="E327" s="225" t="s">
        <v>3</v>
      </c>
      <c r="F327" s="315" t="str">
        <f t="shared" si="5"/>
        <v>Brun Cobalt mosaïque jaune/jaune ivoire femelle</v>
      </c>
    </row>
    <row r="328" spans="1:6" s="229" customFormat="1" x14ac:dyDescent="0.2">
      <c r="A328" s="236" t="s">
        <v>15595</v>
      </c>
      <c r="B328" s="224" t="s">
        <v>15596</v>
      </c>
      <c r="C328" s="224" t="s">
        <v>15597</v>
      </c>
      <c r="D328" s="236" t="s">
        <v>15598</v>
      </c>
      <c r="E328" s="225" t="s">
        <v>3</v>
      </c>
      <c r="F328" s="315" t="str">
        <f t="shared" si="5"/>
        <v>Brun Cobalt mosaïque rouge/rouge ivoire mâle</v>
      </c>
    </row>
    <row r="329" spans="1:6" s="229" customFormat="1" x14ac:dyDescent="0.2">
      <c r="A329" s="236" t="s">
        <v>15599</v>
      </c>
      <c r="B329" s="224" t="s">
        <v>15600</v>
      </c>
      <c r="C329" s="224" t="s">
        <v>15601</v>
      </c>
      <c r="D329" s="236" t="s">
        <v>15602</v>
      </c>
      <c r="E329" s="225" t="s">
        <v>3</v>
      </c>
      <c r="F329" s="315" t="str">
        <f t="shared" si="5"/>
        <v>Brun Cobalt mosaïque rouge/rouge ivoire femelle</v>
      </c>
    </row>
    <row r="330" spans="1:6" s="229" customFormat="1" x14ac:dyDescent="0.2">
      <c r="A330" s="236" t="s">
        <v>15603</v>
      </c>
      <c r="B330" s="224" t="s">
        <v>15604</v>
      </c>
      <c r="C330" s="224" t="s">
        <v>15605</v>
      </c>
      <c r="D330" s="236" t="s">
        <v>15606</v>
      </c>
      <c r="E330" s="225" t="s">
        <v>3</v>
      </c>
      <c r="F330" s="315" t="str">
        <f t="shared" si="5"/>
        <v xml:space="preserve">Agate Cobalt blanc </v>
      </c>
    </row>
    <row r="331" spans="1:6" s="229" customFormat="1" x14ac:dyDescent="0.2">
      <c r="A331" s="236" t="s">
        <v>15607</v>
      </c>
      <c r="B331" s="224" t="s">
        <v>15608</v>
      </c>
      <c r="C331" s="224" t="s">
        <v>15609</v>
      </c>
      <c r="D331" s="236" t="s">
        <v>15610</v>
      </c>
      <c r="E331" s="225" t="s">
        <v>3</v>
      </c>
      <c r="F331" s="315" t="str">
        <f t="shared" si="5"/>
        <v xml:space="preserve">Agate Cobalt intensif et schimmel jaune/jaune ivoire </v>
      </c>
    </row>
    <row r="332" spans="1:6" s="229" customFormat="1" x14ac:dyDescent="0.2">
      <c r="A332" s="236" t="s">
        <v>15611</v>
      </c>
      <c r="B332" s="224" t="s">
        <v>15612</v>
      </c>
      <c r="C332" s="224" t="s">
        <v>15613</v>
      </c>
      <c r="D332" s="236" t="s">
        <v>15614</v>
      </c>
      <c r="E332" s="225" t="s">
        <v>3</v>
      </c>
      <c r="F332" s="315" t="str">
        <f t="shared" si="5"/>
        <v>Agate Cobalt intensif et schimmel rouge/rouge ivoire</v>
      </c>
    </row>
    <row r="333" spans="1:6" s="229" customFormat="1" x14ac:dyDescent="0.2">
      <c r="A333" s="236" t="s">
        <v>15615</v>
      </c>
      <c r="B333" s="224" t="s">
        <v>15616</v>
      </c>
      <c r="C333" s="224" t="s">
        <v>15617</v>
      </c>
      <c r="D333" s="236" t="s">
        <v>15618</v>
      </c>
      <c r="E333" s="225" t="s">
        <v>3</v>
      </c>
      <c r="F333" s="315" t="str">
        <f t="shared" si="5"/>
        <v>Agate Cobalt mosaïque jaune/jaune ivoire mâle</v>
      </c>
    </row>
    <row r="334" spans="1:6" s="229" customFormat="1" x14ac:dyDescent="0.2">
      <c r="A334" s="236" t="s">
        <v>15619</v>
      </c>
      <c r="B334" s="224" t="s">
        <v>15620</v>
      </c>
      <c r="C334" s="224" t="s">
        <v>15621</v>
      </c>
      <c r="D334" s="236" t="s">
        <v>15622</v>
      </c>
      <c r="E334" s="225" t="s">
        <v>3</v>
      </c>
      <c r="F334" s="315" t="str">
        <f t="shared" si="5"/>
        <v>Agate Cobalt mosaïque jaune/jaune ivoire femelle</v>
      </c>
    </row>
    <row r="335" spans="1:6" s="229" customFormat="1" x14ac:dyDescent="0.2">
      <c r="A335" s="236" t="s">
        <v>15623</v>
      </c>
      <c r="B335" s="224" t="s">
        <v>15624</v>
      </c>
      <c r="C335" s="224" t="s">
        <v>15625</v>
      </c>
      <c r="D335" s="236" t="s">
        <v>15626</v>
      </c>
      <c r="E335" s="225" t="s">
        <v>3</v>
      </c>
      <c r="F335" s="315" t="str">
        <f t="shared" si="5"/>
        <v>Agate Cobalt mosaïque rouge/rouge ivoire mâle</v>
      </c>
    </row>
    <row r="336" spans="1:6" s="229" customFormat="1" x14ac:dyDescent="0.2">
      <c r="A336" s="236" t="s">
        <v>15627</v>
      </c>
      <c r="B336" s="224" t="s">
        <v>15628</v>
      </c>
      <c r="C336" s="224" t="s">
        <v>15629</v>
      </c>
      <c r="D336" s="236" t="s">
        <v>15630</v>
      </c>
      <c r="E336" s="225" t="s">
        <v>3</v>
      </c>
      <c r="F336" s="315" t="str">
        <f t="shared" si="5"/>
        <v>Agate Cobalt mosaïque rouge/rouge ivoire femelle</v>
      </c>
    </row>
    <row r="337" spans="1:6" s="229" customFormat="1" x14ac:dyDescent="0.2">
      <c r="A337" s="236" t="s">
        <v>15631</v>
      </c>
      <c r="B337" s="224" t="s">
        <v>15632</v>
      </c>
      <c r="C337" s="224" t="s">
        <v>15633</v>
      </c>
      <c r="D337" s="236" t="s">
        <v>15634</v>
      </c>
      <c r="E337" s="225" t="s">
        <v>3</v>
      </c>
      <c r="F337" s="315" t="str">
        <f t="shared" si="5"/>
        <v xml:space="preserve">Isabelle Cobalt blanc </v>
      </c>
    </row>
    <row r="338" spans="1:6" s="229" customFormat="1" x14ac:dyDescent="0.2">
      <c r="A338" s="236" t="s">
        <v>15635</v>
      </c>
      <c r="B338" s="224" t="s">
        <v>15636</v>
      </c>
      <c r="C338" s="224" t="s">
        <v>15637</v>
      </c>
      <c r="D338" s="236" t="s">
        <v>15638</v>
      </c>
      <c r="E338" s="225" t="s">
        <v>3</v>
      </c>
      <c r="F338" s="315" t="str">
        <f t="shared" si="5"/>
        <v xml:space="preserve">Isabelle Cobalt intensif et schimmel jaune/jaune ivoire </v>
      </c>
    </row>
    <row r="339" spans="1:6" s="229" customFormat="1" x14ac:dyDescent="0.2">
      <c r="A339" s="236" t="s">
        <v>15639</v>
      </c>
      <c r="B339" s="224" t="s">
        <v>15640</v>
      </c>
      <c r="C339" s="224" t="s">
        <v>15641</v>
      </c>
      <c r="D339" s="236" t="s">
        <v>15642</v>
      </c>
      <c r="E339" s="225" t="s">
        <v>3</v>
      </c>
      <c r="F339" s="315" t="str">
        <f t="shared" si="5"/>
        <v>Isabelle Cobalt intensif et schimmel rouge/rouge ivoire</v>
      </c>
    </row>
    <row r="340" spans="1:6" s="229" customFormat="1" x14ac:dyDescent="0.2">
      <c r="A340" s="236" t="s">
        <v>15643</v>
      </c>
      <c r="B340" s="224" t="s">
        <v>15644</v>
      </c>
      <c r="C340" s="224" t="s">
        <v>15645</v>
      </c>
      <c r="D340" s="236" t="s">
        <v>15646</v>
      </c>
      <c r="E340" s="225" t="s">
        <v>3</v>
      </c>
      <c r="F340" s="315" t="str">
        <f t="shared" si="5"/>
        <v>Isabelle Cobalt mosaïque jaune/jaune ivoire mâle</v>
      </c>
    </row>
    <row r="341" spans="1:6" s="229" customFormat="1" x14ac:dyDescent="0.2">
      <c r="A341" s="236" t="s">
        <v>15647</v>
      </c>
      <c r="B341" s="224" t="s">
        <v>15648</v>
      </c>
      <c r="C341" s="224" t="s">
        <v>15649</v>
      </c>
      <c r="D341" s="236" t="s">
        <v>15650</v>
      </c>
      <c r="E341" s="225" t="s">
        <v>3</v>
      </c>
      <c r="F341" s="315" t="str">
        <f t="shared" si="5"/>
        <v>Isabelle Cobalt mosaïque jaune/jaune ivoire femelle</v>
      </c>
    </row>
    <row r="342" spans="1:6" s="229" customFormat="1" x14ac:dyDescent="0.2">
      <c r="A342" s="236" t="s">
        <v>15651</v>
      </c>
      <c r="B342" s="224" t="s">
        <v>15652</v>
      </c>
      <c r="C342" s="224" t="s">
        <v>15653</v>
      </c>
      <c r="D342" s="236" t="s">
        <v>15654</v>
      </c>
      <c r="E342" s="225" t="s">
        <v>3</v>
      </c>
      <c r="F342" s="315" t="str">
        <f t="shared" si="5"/>
        <v>Isabelle Cobalt mosaïque rouge/rouge ivoire mâle</v>
      </c>
    </row>
    <row r="343" spans="1:6" s="229" customFormat="1" x14ac:dyDescent="0.2">
      <c r="A343" s="236" t="s">
        <v>15655</v>
      </c>
      <c r="B343" s="224" t="s">
        <v>15656</v>
      </c>
      <c r="C343" s="224" t="s">
        <v>15657</v>
      </c>
      <c r="D343" s="236" t="s">
        <v>15658</v>
      </c>
      <c r="E343" s="225" t="s">
        <v>3</v>
      </c>
      <c r="F343" s="315" t="str">
        <f t="shared" si="5"/>
        <v>Isabelle Cobalt mosaïque rouge/rouge ivoire femelle</v>
      </c>
    </row>
    <row r="344" spans="1:6" s="229" customFormat="1" x14ac:dyDescent="0.2">
      <c r="A344" s="739" t="s">
        <v>15659</v>
      </c>
      <c r="B344" s="739"/>
      <c r="C344" s="739" t="s">
        <v>15660</v>
      </c>
      <c r="D344" s="739"/>
      <c r="E344" s="225" t="s">
        <v>77</v>
      </c>
      <c r="F344" s="315"/>
    </row>
    <row r="345" spans="1:6" s="229" customFormat="1" x14ac:dyDescent="0.2">
      <c r="A345" s="236" t="s">
        <v>15661</v>
      </c>
      <c r="B345" s="224" t="s">
        <v>15662</v>
      </c>
      <c r="C345" s="224" t="s">
        <v>15663</v>
      </c>
      <c r="D345" s="236" t="s">
        <v>15664</v>
      </c>
      <c r="E345" s="225" t="s">
        <v>3</v>
      </c>
      <c r="F345" s="315" t="str">
        <f t="shared" si="5"/>
        <v xml:space="preserve">Noir Jaspe s.f.   blanc </v>
      </c>
    </row>
    <row r="346" spans="1:6" s="229" customFormat="1" x14ac:dyDescent="0.2">
      <c r="A346" s="236" t="s">
        <v>15665</v>
      </c>
      <c r="B346" s="224" t="s">
        <v>15666</v>
      </c>
      <c r="C346" s="224" t="s">
        <v>15667</v>
      </c>
      <c r="D346" s="236" t="s">
        <v>15668</v>
      </c>
      <c r="E346" s="225" t="s">
        <v>3</v>
      </c>
      <c r="F346" s="315" t="str">
        <f t="shared" si="5"/>
        <v>Noir Jaspe s.f.  intensif et schimmel jaune/jaune ivoire</v>
      </c>
    </row>
    <row r="347" spans="1:6" s="229" customFormat="1" x14ac:dyDescent="0.2">
      <c r="A347" s="236" t="s">
        <v>15669</v>
      </c>
      <c r="B347" s="224" t="s">
        <v>15670</v>
      </c>
      <c r="C347" s="224" t="s">
        <v>15671</v>
      </c>
      <c r="D347" s="236" t="s">
        <v>15672</v>
      </c>
      <c r="E347" s="225" t="s">
        <v>3</v>
      </c>
      <c r="F347" s="315" t="str">
        <f t="shared" si="5"/>
        <v>Noir Jaspe s.f.  intensif et schimmel rouge/rouge ivoire</v>
      </c>
    </row>
    <row r="348" spans="1:6" s="229" customFormat="1" x14ac:dyDescent="0.2">
      <c r="A348" s="236" t="s">
        <v>15673</v>
      </c>
      <c r="B348" s="224" t="s">
        <v>15674</v>
      </c>
      <c r="C348" s="224" t="s">
        <v>15675</v>
      </c>
      <c r="D348" s="236" t="s">
        <v>15676</v>
      </c>
      <c r="E348" s="225" t="s">
        <v>3</v>
      </c>
      <c r="F348" s="315" t="str">
        <f t="shared" si="5"/>
        <v>Noir Jaspe s.f.  mosaïque jaune/jaune ivoire mâle</v>
      </c>
    </row>
    <row r="349" spans="1:6" s="229" customFormat="1" x14ac:dyDescent="0.2">
      <c r="A349" s="236" t="s">
        <v>15677</v>
      </c>
      <c r="B349" s="224" t="s">
        <v>15678</v>
      </c>
      <c r="C349" s="224" t="s">
        <v>15679</v>
      </c>
      <c r="D349" s="236" t="s">
        <v>15680</v>
      </c>
      <c r="E349" s="225" t="s">
        <v>3</v>
      </c>
      <c r="F349" s="315" t="str">
        <f t="shared" si="5"/>
        <v>Noir Jaspe s.f.  mosaïque jaune/jaune ivoire femelle</v>
      </c>
    </row>
    <row r="350" spans="1:6" s="229" customFormat="1" x14ac:dyDescent="0.2">
      <c r="A350" s="236" t="s">
        <v>15681</v>
      </c>
      <c r="B350" s="224" t="s">
        <v>15682</v>
      </c>
      <c r="C350" s="224" t="s">
        <v>15683</v>
      </c>
      <c r="D350" s="236" t="s">
        <v>15684</v>
      </c>
      <c r="E350" s="225" t="s">
        <v>3</v>
      </c>
      <c r="F350" s="315" t="str">
        <f t="shared" si="5"/>
        <v>Noir Jaspe s.f.  mosaïque rouge/rouge ivoire mâle</v>
      </c>
    </row>
    <row r="351" spans="1:6" s="229" customFormat="1" x14ac:dyDescent="0.2">
      <c r="A351" s="236" t="s">
        <v>15685</v>
      </c>
      <c r="B351" s="224" t="s">
        <v>15686</v>
      </c>
      <c r="C351" s="224" t="s">
        <v>15687</v>
      </c>
      <c r="D351" s="236" t="s">
        <v>15688</v>
      </c>
      <c r="E351" s="225" t="s">
        <v>3</v>
      </c>
      <c r="F351" s="315" t="str">
        <f t="shared" si="5"/>
        <v>Noir Jaspe s.f.  mosaïque rouge/rouge ivoire femelle</v>
      </c>
    </row>
    <row r="352" spans="1:6" s="229" customFormat="1" x14ac:dyDescent="0.2">
      <c r="A352" s="236" t="s">
        <v>15689</v>
      </c>
      <c r="B352" s="224" t="s">
        <v>15690</v>
      </c>
      <c r="C352" s="224" t="s">
        <v>15691</v>
      </c>
      <c r="D352" s="236" t="s">
        <v>15692</v>
      </c>
      <c r="E352" s="225" t="s">
        <v>3</v>
      </c>
      <c r="F352" s="315" t="str">
        <f t="shared" si="5"/>
        <v xml:space="preserve">Brun Jaspe s.f.  blanc </v>
      </c>
    </row>
    <row r="353" spans="1:6" s="229" customFormat="1" x14ac:dyDescent="0.2">
      <c r="A353" s="236" t="s">
        <v>15693</v>
      </c>
      <c r="B353" s="224" t="s">
        <v>15694</v>
      </c>
      <c r="C353" s="224" t="s">
        <v>15695</v>
      </c>
      <c r="D353" s="236" t="s">
        <v>15696</v>
      </c>
      <c r="E353" s="225" t="s">
        <v>3</v>
      </c>
      <c r="F353" s="315" t="str">
        <f t="shared" si="5"/>
        <v xml:space="preserve">Brun Jaspe s.f.  intensif et schimmel jaune/jaune ivoire </v>
      </c>
    </row>
    <row r="354" spans="1:6" s="229" customFormat="1" x14ac:dyDescent="0.2">
      <c r="A354" s="236" t="s">
        <v>15697</v>
      </c>
      <c r="B354" s="224" t="s">
        <v>15698</v>
      </c>
      <c r="C354" s="224" t="s">
        <v>15699</v>
      </c>
      <c r="D354" s="236" t="s">
        <v>15700</v>
      </c>
      <c r="E354" s="225" t="s">
        <v>3</v>
      </c>
      <c r="F354" s="315" t="str">
        <f t="shared" si="5"/>
        <v xml:space="preserve">Brun Jaspe s.f.  intensif et schimmel rouge/rouge ivoire </v>
      </c>
    </row>
    <row r="355" spans="1:6" s="229" customFormat="1" x14ac:dyDescent="0.2">
      <c r="A355" s="236" t="s">
        <v>15701</v>
      </c>
      <c r="B355" s="224" t="s">
        <v>15702</v>
      </c>
      <c r="C355" s="224" t="s">
        <v>15703</v>
      </c>
      <c r="D355" s="236" t="s">
        <v>15704</v>
      </c>
      <c r="E355" s="225" t="s">
        <v>3</v>
      </c>
      <c r="F355" s="315" t="str">
        <f t="shared" si="5"/>
        <v>Brun Jaspe s.f.  mosaïque jaune/jaune ivoire mâle</v>
      </c>
    </row>
    <row r="356" spans="1:6" s="229" customFormat="1" x14ac:dyDescent="0.2">
      <c r="A356" s="236" t="s">
        <v>15705</v>
      </c>
      <c r="B356" s="224" t="s">
        <v>15706</v>
      </c>
      <c r="C356" s="224" t="s">
        <v>15707</v>
      </c>
      <c r="D356" s="236" t="s">
        <v>15708</v>
      </c>
      <c r="E356" s="225" t="s">
        <v>3</v>
      </c>
      <c r="F356" s="315" t="str">
        <f t="shared" si="5"/>
        <v>Brun Jaspe s.f.  mosaïque jaune/jaune ivoire femelle</v>
      </c>
    </row>
    <row r="357" spans="1:6" s="229" customFormat="1" x14ac:dyDescent="0.2">
      <c r="A357" s="236" t="s">
        <v>15709</v>
      </c>
      <c r="B357" s="224" t="s">
        <v>15710</v>
      </c>
      <c r="C357" s="224" t="s">
        <v>15711</v>
      </c>
      <c r="D357" s="236" t="s">
        <v>15712</v>
      </c>
      <c r="E357" s="225" t="s">
        <v>3</v>
      </c>
      <c r="F357" s="315" t="str">
        <f t="shared" si="5"/>
        <v>Brun Jaspe s.f.  mosaïque rouge/rouge ivoire mâle</v>
      </c>
    </row>
    <row r="358" spans="1:6" s="229" customFormat="1" x14ac:dyDescent="0.2">
      <c r="A358" s="236" t="s">
        <v>15713</v>
      </c>
      <c r="B358" s="224" t="s">
        <v>15714</v>
      </c>
      <c r="C358" s="224" t="s">
        <v>15715</v>
      </c>
      <c r="D358" s="236" t="s">
        <v>15716</v>
      </c>
      <c r="E358" s="225" t="s">
        <v>3</v>
      </c>
      <c r="F358" s="315" t="str">
        <f t="shared" si="5"/>
        <v>Brun Jaspe s.f.  mosaïque rouge/rouge ivoire femelle</v>
      </c>
    </row>
    <row r="359" spans="1:6" s="229" customFormat="1" x14ac:dyDescent="0.2">
      <c r="A359" s="236" t="s">
        <v>15717</v>
      </c>
      <c r="B359" s="224" t="s">
        <v>15718</v>
      </c>
      <c r="C359" s="224" t="s">
        <v>15719</v>
      </c>
      <c r="D359" s="236" t="s">
        <v>15720</v>
      </c>
      <c r="E359" s="225" t="s">
        <v>3</v>
      </c>
      <c r="F359" s="315" t="str">
        <f t="shared" si="5"/>
        <v xml:space="preserve">Agate Jaspe s.f.  blanc </v>
      </c>
    </row>
    <row r="360" spans="1:6" s="229" customFormat="1" x14ac:dyDescent="0.2">
      <c r="A360" s="236" t="s">
        <v>15721</v>
      </c>
      <c r="B360" s="224" t="s">
        <v>15722</v>
      </c>
      <c r="C360" s="224" t="s">
        <v>15723</v>
      </c>
      <c r="D360" s="236" t="s">
        <v>15724</v>
      </c>
      <c r="E360" s="225" t="s">
        <v>3</v>
      </c>
      <c r="F360" s="315" t="str">
        <f t="shared" si="5"/>
        <v xml:space="preserve">Agate Jaspe s.f.  intensif et schimmel jaune/jaune ivoire </v>
      </c>
    </row>
    <row r="361" spans="1:6" s="229" customFormat="1" x14ac:dyDescent="0.2">
      <c r="A361" s="236" t="s">
        <v>15725</v>
      </c>
      <c r="B361" s="224" t="s">
        <v>15726</v>
      </c>
      <c r="C361" s="224" t="s">
        <v>15727</v>
      </c>
      <c r="D361" s="236" t="s">
        <v>15728</v>
      </c>
      <c r="E361" s="225" t="s">
        <v>3</v>
      </c>
      <c r="F361" s="315" t="str">
        <f t="shared" si="5"/>
        <v xml:space="preserve">Agate Jaspe s.f.  intensif et schimmel rouge/rouge ivoire </v>
      </c>
    </row>
    <row r="362" spans="1:6" s="229" customFormat="1" x14ac:dyDescent="0.2">
      <c r="A362" s="236" t="s">
        <v>15729</v>
      </c>
      <c r="B362" s="224" t="s">
        <v>15730</v>
      </c>
      <c r="C362" s="224" t="s">
        <v>15731</v>
      </c>
      <c r="D362" s="236" t="s">
        <v>15732</v>
      </c>
      <c r="E362" s="225" t="s">
        <v>3</v>
      </c>
      <c r="F362" s="315" t="str">
        <f t="shared" si="5"/>
        <v>Agate Jaspe s.f.  mosaïque jaune/jaune ivoire mâle</v>
      </c>
    </row>
    <row r="363" spans="1:6" s="229" customFormat="1" x14ac:dyDescent="0.2">
      <c r="A363" s="236" t="s">
        <v>15733</v>
      </c>
      <c r="B363" s="224" t="s">
        <v>15734</v>
      </c>
      <c r="C363" s="224" t="s">
        <v>15735</v>
      </c>
      <c r="D363" s="236" t="s">
        <v>15736</v>
      </c>
      <c r="E363" s="225" t="s">
        <v>3</v>
      </c>
      <c r="F363" s="315" t="str">
        <f t="shared" si="5"/>
        <v>Agate Jaspe s.f.  mosaïque jaune/jaune ivoire femelle</v>
      </c>
    </row>
    <row r="364" spans="1:6" s="229" customFormat="1" x14ac:dyDescent="0.2">
      <c r="A364" s="236" t="s">
        <v>15737</v>
      </c>
      <c r="B364" s="224" t="s">
        <v>15738</v>
      </c>
      <c r="C364" s="224" t="s">
        <v>15739</v>
      </c>
      <c r="D364" s="236" t="s">
        <v>15740</v>
      </c>
      <c r="E364" s="225" t="s">
        <v>3</v>
      </c>
      <c r="F364" s="315" t="str">
        <f t="shared" si="5"/>
        <v>Agate Jaspe s.f.  mosaïque rouge/rouge ivoire mâle</v>
      </c>
    </row>
    <row r="365" spans="1:6" s="229" customFormat="1" x14ac:dyDescent="0.2">
      <c r="A365" s="236" t="s">
        <v>15741</v>
      </c>
      <c r="B365" s="224" t="s">
        <v>15742</v>
      </c>
      <c r="C365" s="224" t="s">
        <v>15743</v>
      </c>
      <c r="D365" s="236" t="s">
        <v>15744</v>
      </c>
      <c r="E365" s="225" t="s">
        <v>3</v>
      </c>
      <c r="F365" s="315" t="str">
        <f t="shared" si="5"/>
        <v>Agate Jaspe s.f.  mosaïque rouge/rouge ivoire femelle</v>
      </c>
    </row>
    <row r="366" spans="1:6" s="229" customFormat="1" x14ac:dyDescent="0.2">
      <c r="A366" s="236" t="s">
        <v>15745</v>
      </c>
      <c r="B366" s="242" t="s">
        <v>15746</v>
      </c>
      <c r="C366" s="242" t="s">
        <v>15747</v>
      </c>
      <c r="D366" s="236" t="s">
        <v>15748</v>
      </c>
      <c r="E366" s="225" t="s">
        <v>3</v>
      </c>
      <c r="F366" s="315" t="str">
        <f t="shared" si="5"/>
        <v>Isabelle Jaspe s.f.  blanc</v>
      </c>
    </row>
    <row r="367" spans="1:6" s="229" customFormat="1" x14ac:dyDescent="0.2">
      <c r="A367" s="236" t="s">
        <v>15749</v>
      </c>
      <c r="B367" s="242" t="s">
        <v>15750</v>
      </c>
      <c r="C367" s="242" t="s">
        <v>15751</v>
      </c>
      <c r="D367" s="236" t="s">
        <v>15752</v>
      </c>
      <c r="E367" s="225" t="s">
        <v>3</v>
      </c>
      <c r="F367" s="315" t="str">
        <f t="shared" si="5"/>
        <v xml:space="preserve">Isabelle Jaspe s.f.  intensif et schimmel jaune/jaune ivoire </v>
      </c>
    </row>
    <row r="368" spans="1:6" s="229" customFormat="1" x14ac:dyDescent="0.2">
      <c r="A368" s="236" t="s">
        <v>15753</v>
      </c>
      <c r="B368" s="242" t="s">
        <v>15754</v>
      </c>
      <c r="C368" s="242" t="s">
        <v>15755</v>
      </c>
      <c r="D368" s="236" t="s">
        <v>15756</v>
      </c>
      <c r="E368" s="225" t="s">
        <v>3</v>
      </c>
      <c r="F368" s="315" t="str">
        <f t="shared" si="5"/>
        <v xml:space="preserve">Isabelle Jaspe s.f.  intensif et schimmel rouge/rouge ivoire  </v>
      </c>
    </row>
    <row r="369" spans="1:6" s="229" customFormat="1" x14ac:dyDescent="0.2">
      <c r="A369" s="236" t="s">
        <v>15757</v>
      </c>
      <c r="B369" s="242" t="s">
        <v>15758</v>
      </c>
      <c r="C369" s="242" t="s">
        <v>15759</v>
      </c>
      <c r="D369" s="236" t="s">
        <v>15760</v>
      </c>
      <c r="E369" s="225" t="s">
        <v>3</v>
      </c>
      <c r="F369" s="315" t="str">
        <f t="shared" si="5"/>
        <v>Isabelle Jaspe s.f.  mosaïque jaune/jaune ivoire mâle</v>
      </c>
    </row>
    <row r="370" spans="1:6" s="229" customFormat="1" x14ac:dyDescent="0.2">
      <c r="A370" s="236" t="s">
        <v>15761</v>
      </c>
      <c r="B370" s="242" t="s">
        <v>15762</v>
      </c>
      <c r="C370" s="242" t="s">
        <v>15763</v>
      </c>
      <c r="D370" s="236" t="s">
        <v>15764</v>
      </c>
      <c r="E370" s="225" t="s">
        <v>3</v>
      </c>
      <c r="F370" s="315" t="str">
        <f t="shared" si="5"/>
        <v>Isabelle Jaspe s.f.  mosaïque jaune/jaune ivoire femelle</v>
      </c>
    </row>
    <row r="371" spans="1:6" s="229" customFormat="1" x14ac:dyDescent="0.2">
      <c r="A371" s="236" t="s">
        <v>15765</v>
      </c>
      <c r="B371" s="242" t="s">
        <v>15766</v>
      </c>
      <c r="C371" s="242" t="s">
        <v>15767</v>
      </c>
      <c r="D371" s="236" t="s">
        <v>15768</v>
      </c>
      <c r="E371" s="225" t="s">
        <v>3</v>
      </c>
      <c r="F371" s="315" t="str">
        <f t="shared" si="5"/>
        <v>Isabelle Jaspe s.f.  mosaïque rouge/rouge ivoire mâle</v>
      </c>
    </row>
    <row r="372" spans="1:6" s="229" customFormat="1" x14ac:dyDescent="0.2">
      <c r="A372" s="236" t="s">
        <v>15769</v>
      </c>
      <c r="B372" s="224" t="s">
        <v>15770</v>
      </c>
      <c r="C372" s="224" t="s">
        <v>15771</v>
      </c>
      <c r="D372" s="236" t="s">
        <v>15772</v>
      </c>
      <c r="E372" s="225" t="s">
        <v>3</v>
      </c>
      <c r="F372" s="315" t="str">
        <f t="shared" si="5"/>
        <v>Isabelle Jaspe s.f.  mosaïque rouge/rouge ivoire femelle</v>
      </c>
    </row>
    <row r="373" spans="1:6" s="229" customFormat="1" x14ac:dyDescent="0.2">
      <c r="A373" s="739" t="s">
        <v>15773</v>
      </c>
      <c r="B373" s="739"/>
      <c r="C373" s="740" t="s">
        <v>15773</v>
      </c>
      <c r="D373" s="741"/>
      <c r="E373" s="225" t="s">
        <v>77</v>
      </c>
      <c r="F373" s="315">
        <f t="shared" si="5"/>
        <v>0</v>
      </c>
    </row>
    <row r="374" spans="1:6" s="229" customFormat="1" x14ac:dyDescent="0.2">
      <c r="A374" s="243" t="s">
        <v>15774</v>
      </c>
      <c r="B374" s="224" t="s">
        <v>15775</v>
      </c>
      <c r="C374" s="224" t="s">
        <v>15776</v>
      </c>
      <c r="D374" s="236" t="s">
        <v>15777</v>
      </c>
      <c r="E374" s="225" t="s">
        <v>3</v>
      </c>
      <c r="F374" s="315" t="str">
        <f t="shared" si="5"/>
        <v xml:space="preserve">Noir Mogno blanc </v>
      </c>
    </row>
    <row r="375" spans="1:6" s="229" customFormat="1" x14ac:dyDescent="0.2">
      <c r="A375" s="243" t="s">
        <v>15778</v>
      </c>
      <c r="B375" s="224" t="s">
        <v>15779</v>
      </c>
      <c r="C375" s="224" t="s">
        <v>15780</v>
      </c>
      <c r="D375" s="236" t="s">
        <v>15781</v>
      </c>
      <c r="E375" s="225" t="s">
        <v>3</v>
      </c>
      <c r="F375" s="315" t="str">
        <f t="shared" si="5"/>
        <v xml:space="preserve">Noir Mogno intensif et schimmel jaune/jaune ivoire </v>
      </c>
    </row>
    <row r="376" spans="1:6" s="229" customFormat="1" x14ac:dyDescent="0.2">
      <c r="A376" s="243" t="s">
        <v>15782</v>
      </c>
      <c r="B376" s="224" t="s">
        <v>15783</v>
      </c>
      <c r="C376" s="224" t="s">
        <v>15784</v>
      </c>
      <c r="D376" s="236" t="s">
        <v>15785</v>
      </c>
      <c r="E376" s="225" t="s">
        <v>3</v>
      </c>
      <c r="F376" s="315" t="str">
        <f t="shared" si="5"/>
        <v xml:space="preserve">Noir Mogno intensif et schimmel rouge/rouge ivoire </v>
      </c>
    </row>
    <row r="377" spans="1:6" s="244" customFormat="1" x14ac:dyDescent="0.2">
      <c r="A377" s="243" t="s">
        <v>15786</v>
      </c>
      <c r="B377" s="224" t="s">
        <v>15787</v>
      </c>
      <c r="C377" s="224" t="s">
        <v>15788</v>
      </c>
      <c r="D377" s="236" t="s">
        <v>15789</v>
      </c>
      <c r="E377" s="225" t="s">
        <v>3</v>
      </c>
      <c r="F377" s="315" t="str">
        <f t="shared" si="5"/>
        <v>Noir Mogno mosaïque jaune/jaune ivoire mâle</v>
      </c>
    </row>
    <row r="378" spans="1:6" s="244" customFormat="1" x14ac:dyDescent="0.2">
      <c r="A378" s="243" t="s">
        <v>15790</v>
      </c>
      <c r="B378" s="224" t="s">
        <v>15791</v>
      </c>
      <c r="C378" s="224" t="s">
        <v>15792</v>
      </c>
      <c r="D378" s="236" t="s">
        <v>15793</v>
      </c>
      <c r="E378" s="225" t="s">
        <v>3</v>
      </c>
      <c r="F378" s="315" t="str">
        <f t="shared" si="5"/>
        <v>Noir Mogno mosaïque jaune/jaune ivoire femelle</v>
      </c>
    </row>
    <row r="379" spans="1:6" s="244" customFormat="1" x14ac:dyDescent="0.2">
      <c r="A379" s="243" t="s">
        <v>15794</v>
      </c>
      <c r="B379" s="224" t="s">
        <v>15795</v>
      </c>
      <c r="C379" s="224" t="s">
        <v>15796</v>
      </c>
      <c r="D379" s="236" t="s">
        <v>15797</v>
      </c>
      <c r="E379" s="225" t="s">
        <v>3</v>
      </c>
      <c r="F379" s="315" t="str">
        <f t="shared" si="5"/>
        <v>Noir Mogno mosaïque rouge/rouge ivoire mâle</v>
      </c>
    </row>
    <row r="380" spans="1:6" s="244" customFormat="1" x14ac:dyDescent="0.2">
      <c r="A380" s="243" t="s">
        <v>15798</v>
      </c>
      <c r="B380" s="224" t="s">
        <v>15799</v>
      </c>
      <c r="C380" s="224" t="s">
        <v>15800</v>
      </c>
      <c r="D380" s="236" t="s">
        <v>15801</v>
      </c>
      <c r="E380" s="225" t="s">
        <v>3</v>
      </c>
      <c r="F380" s="315" t="str">
        <f t="shared" si="5"/>
        <v>Noir Mogno mosaïque rouge/rouge ivoire femelle</v>
      </c>
    </row>
    <row r="381" spans="1:6" s="244" customFormat="1" x14ac:dyDescent="0.2">
      <c r="A381" s="243" t="s">
        <v>15802</v>
      </c>
      <c r="B381" s="224" t="s">
        <v>15803</v>
      </c>
      <c r="C381" s="224" t="s">
        <v>15804</v>
      </c>
      <c r="D381" s="236" t="s">
        <v>15805</v>
      </c>
      <c r="E381" s="225" t="s">
        <v>3</v>
      </c>
      <c r="F381" s="315" t="str">
        <f t="shared" si="5"/>
        <v xml:space="preserve">Brun Mogno blanc </v>
      </c>
    </row>
    <row r="382" spans="1:6" s="244" customFormat="1" x14ac:dyDescent="0.2">
      <c r="A382" s="243" t="s">
        <v>15806</v>
      </c>
      <c r="B382" s="224" t="s">
        <v>15807</v>
      </c>
      <c r="C382" s="224" t="s">
        <v>15808</v>
      </c>
      <c r="D382" s="236" t="s">
        <v>15809</v>
      </c>
      <c r="E382" s="225" t="s">
        <v>3</v>
      </c>
      <c r="F382" s="315" t="str">
        <f t="shared" si="5"/>
        <v xml:space="preserve">Brun Mogno intensif et schimmel jaune/jaune ivoire </v>
      </c>
    </row>
    <row r="383" spans="1:6" s="244" customFormat="1" x14ac:dyDescent="0.2">
      <c r="A383" s="243" t="s">
        <v>15810</v>
      </c>
      <c r="B383" s="224" t="s">
        <v>15811</v>
      </c>
      <c r="C383" s="224" t="s">
        <v>15812</v>
      </c>
      <c r="D383" s="236" t="s">
        <v>15813</v>
      </c>
      <c r="E383" s="225" t="s">
        <v>3</v>
      </c>
      <c r="F383" s="315" t="str">
        <f t="shared" si="5"/>
        <v xml:space="preserve">Brun Mogno intensif et schimmel rouge/rouge ivoire </v>
      </c>
    </row>
    <row r="384" spans="1:6" s="244" customFormat="1" x14ac:dyDescent="0.2">
      <c r="A384" s="243" t="s">
        <v>15814</v>
      </c>
      <c r="B384" s="224" t="s">
        <v>15815</v>
      </c>
      <c r="C384" s="224" t="s">
        <v>15816</v>
      </c>
      <c r="D384" s="236" t="s">
        <v>15817</v>
      </c>
      <c r="E384" s="225" t="s">
        <v>3</v>
      </c>
      <c r="F384" s="315" t="str">
        <f t="shared" si="5"/>
        <v>Brun Mogno mosaïque jaune/jaune ivoire mâle</v>
      </c>
    </row>
    <row r="385" spans="1:6" s="229" customFormat="1" x14ac:dyDescent="0.2">
      <c r="A385" s="243" t="s">
        <v>15818</v>
      </c>
      <c r="B385" s="224" t="s">
        <v>15819</v>
      </c>
      <c r="C385" s="224" t="s">
        <v>15820</v>
      </c>
      <c r="D385" s="236" t="s">
        <v>15821</v>
      </c>
      <c r="E385" s="225" t="s">
        <v>3</v>
      </c>
      <c r="F385" s="315" t="str">
        <f t="shared" si="5"/>
        <v>Brun Mogno mosaïque jaune/jaune ivoire femelle</v>
      </c>
    </row>
    <row r="386" spans="1:6" s="244" customFormat="1" x14ac:dyDescent="0.2">
      <c r="A386" s="243" t="s">
        <v>15822</v>
      </c>
      <c r="B386" s="224" t="s">
        <v>15823</v>
      </c>
      <c r="C386" s="224" t="s">
        <v>15824</v>
      </c>
      <c r="D386" s="236" t="s">
        <v>15825</v>
      </c>
      <c r="E386" s="225" t="s">
        <v>3</v>
      </c>
      <c r="F386" s="315" t="str">
        <f t="shared" si="5"/>
        <v>Brun Mogno mosaïque rouge/rouge ivoire mâle</v>
      </c>
    </row>
    <row r="387" spans="1:6" s="244" customFormat="1" x14ac:dyDescent="0.2">
      <c r="A387" s="243" t="s">
        <v>15826</v>
      </c>
      <c r="B387" s="224" t="s">
        <v>15827</v>
      </c>
      <c r="C387" s="224" t="s">
        <v>15828</v>
      </c>
      <c r="D387" s="236" t="s">
        <v>15829</v>
      </c>
      <c r="E387" s="225" t="s">
        <v>3</v>
      </c>
      <c r="F387" s="315" t="str">
        <f t="shared" si="5"/>
        <v>Brun Mogno mosaïque rouge/rouge ivoire femelle</v>
      </c>
    </row>
    <row r="388" spans="1:6" s="222" customFormat="1" ht="22.5" x14ac:dyDescent="0.2">
      <c r="A388" s="239" t="s">
        <v>11620</v>
      </c>
      <c r="B388" s="332" t="s">
        <v>15830</v>
      </c>
      <c r="C388" s="332" t="s">
        <v>15831</v>
      </c>
      <c r="D388" s="239" t="s">
        <v>11830</v>
      </c>
      <c r="E388" s="225" t="s">
        <v>3</v>
      </c>
      <c r="F388" s="315"/>
    </row>
    <row r="389" spans="1:6" s="231" customFormat="1" ht="22.5" x14ac:dyDescent="0.2">
      <c r="A389" s="228" t="s">
        <v>15832</v>
      </c>
      <c r="B389" s="334" t="s">
        <v>15833</v>
      </c>
      <c r="C389" s="224" t="s">
        <v>15834</v>
      </c>
      <c r="D389" s="228" t="s">
        <v>15835</v>
      </c>
      <c r="E389" s="225" t="s">
        <v>3</v>
      </c>
      <c r="F389" s="315"/>
    </row>
    <row r="390" spans="1:6" s="222" customFormat="1" x14ac:dyDescent="0.2">
      <c r="A390" s="245"/>
      <c r="B390" s="754" t="s">
        <v>15836</v>
      </c>
      <c r="C390" s="754"/>
      <c r="D390" s="245"/>
      <c r="E390" s="225"/>
      <c r="F390" s="315"/>
    </row>
    <row r="391" spans="1:6" ht="31.5" x14ac:dyDescent="0.2">
      <c r="A391" s="269"/>
      <c r="B391" s="742" t="s">
        <v>15837</v>
      </c>
      <c r="C391" s="743"/>
      <c r="D391" s="270"/>
      <c r="E391" s="246"/>
    </row>
    <row r="392" spans="1:6" s="222" customFormat="1" x14ac:dyDescent="0.2">
      <c r="A392" s="227" t="s">
        <v>77</v>
      </c>
      <c r="B392" s="332" t="s">
        <v>15838</v>
      </c>
      <c r="C392" s="332" t="s">
        <v>15839</v>
      </c>
      <c r="D392" s="227" t="s">
        <v>77</v>
      </c>
      <c r="E392" s="248" t="s">
        <v>77</v>
      </c>
      <c r="F392" s="315"/>
    </row>
    <row r="393" spans="1:6" x14ac:dyDescent="0.2">
      <c r="A393" s="223" t="s">
        <v>15840</v>
      </c>
      <c r="B393" s="256" t="s">
        <v>15841</v>
      </c>
      <c r="C393" s="335" t="s">
        <v>15842</v>
      </c>
      <c r="D393" s="223" t="s">
        <v>15843</v>
      </c>
      <c r="E393" s="225" t="s">
        <v>3</v>
      </c>
      <c r="F393" s="315" t="str">
        <f t="shared" ref="F393:F452" si="6">B393</f>
        <v>Arlequim portugais poupa (huppé)  Mâle</v>
      </c>
    </row>
    <row r="394" spans="1:6" x14ac:dyDescent="0.2">
      <c r="A394" s="223" t="s">
        <v>15844</v>
      </c>
      <c r="B394" s="256" t="s">
        <v>15845</v>
      </c>
      <c r="C394" s="335" t="s">
        <v>15846</v>
      </c>
      <c r="D394" s="223" t="s">
        <v>15847</v>
      </c>
      <c r="E394" s="225" t="s">
        <v>3</v>
      </c>
      <c r="F394" s="315" t="str">
        <f t="shared" si="6"/>
        <v>Arlequim portugais poupa (huppé)  Femelle</v>
      </c>
    </row>
    <row r="395" spans="1:6" ht="22.5" x14ac:dyDescent="0.2">
      <c r="A395" s="223" t="s">
        <v>15848</v>
      </c>
      <c r="B395" s="256" t="s">
        <v>15849</v>
      </c>
      <c r="C395" s="335" t="s">
        <v>15850</v>
      </c>
      <c r="D395" s="223" t="s">
        <v>15851</v>
      </c>
      <c r="E395" s="225" t="s">
        <v>3</v>
      </c>
      <c r="F395" s="315" t="str">
        <f t="shared" si="6"/>
        <v>Arlequim portugais poupa (huppé)  Mâle
adulte bague 2021/2022</v>
      </c>
    </row>
    <row r="396" spans="1:6" ht="22.5" x14ac:dyDescent="0.2">
      <c r="A396" s="223" t="s">
        <v>15852</v>
      </c>
      <c r="B396" s="256" t="s">
        <v>15853</v>
      </c>
      <c r="C396" s="335" t="s">
        <v>15854</v>
      </c>
      <c r="D396" s="223" t="s">
        <v>15855</v>
      </c>
      <c r="E396" s="225" t="s">
        <v>5</v>
      </c>
      <c r="F396" s="315" t="str">
        <f t="shared" si="6"/>
        <v>Arlequim portugais poupa (huppé) Femelle 
adulte bague 2021/2023</v>
      </c>
    </row>
    <row r="397" spans="1:6" s="249" customFormat="1" x14ac:dyDescent="0.2">
      <c r="A397" s="227" t="s">
        <v>77</v>
      </c>
      <c r="B397" s="332" t="s">
        <v>15856</v>
      </c>
      <c r="C397" s="332" t="s">
        <v>15857</v>
      </c>
      <c r="D397" s="227" t="s">
        <v>77</v>
      </c>
      <c r="E397" s="225" t="s">
        <v>77</v>
      </c>
      <c r="F397" s="315"/>
    </row>
    <row r="398" spans="1:6" s="222" customFormat="1" x14ac:dyDescent="0.2">
      <c r="A398" s="228" t="s">
        <v>15858</v>
      </c>
      <c r="B398" s="279" t="s">
        <v>15859</v>
      </c>
      <c r="C398" s="279" t="s">
        <v>15860</v>
      </c>
      <c r="D398" s="228" t="s">
        <v>15861</v>
      </c>
      <c r="E398" s="225" t="s">
        <v>3</v>
      </c>
      <c r="F398" s="315" t="str">
        <f t="shared" si="6"/>
        <v>Arlequim portugais par (non huppé)  Mâle</v>
      </c>
    </row>
    <row r="399" spans="1:6" s="222" customFormat="1" x14ac:dyDescent="0.2">
      <c r="A399" s="228" t="s">
        <v>15862</v>
      </c>
      <c r="B399" s="279" t="s">
        <v>15863</v>
      </c>
      <c r="C399" s="279" t="s">
        <v>15864</v>
      </c>
      <c r="D399" s="228" t="s">
        <v>15865</v>
      </c>
      <c r="E399" s="225" t="s">
        <v>3</v>
      </c>
      <c r="F399" s="315" t="str">
        <f t="shared" si="6"/>
        <v>Arlequim portugais par (non huppé)  Femelle</v>
      </c>
    </row>
    <row r="400" spans="1:6" s="222" customFormat="1" ht="22.5" x14ac:dyDescent="0.2">
      <c r="A400" s="228" t="s">
        <v>15866</v>
      </c>
      <c r="B400" s="279" t="s">
        <v>15867</v>
      </c>
      <c r="C400" s="279" t="s">
        <v>15868</v>
      </c>
      <c r="D400" s="228" t="s">
        <v>15869</v>
      </c>
      <c r="E400" s="225" t="s">
        <v>3</v>
      </c>
      <c r="F400" s="315" t="str">
        <f t="shared" si="6"/>
        <v>Arlequim portugais par (non huppé)  Mâle
adulte bague 2021/2022</v>
      </c>
    </row>
    <row r="401" spans="1:6" s="222" customFormat="1" ht="22.5" x14ac:dyDescent="0.2">
      <c r="A401" s="228" t="s">
        <v>15870</v>
      </c>
      <c r="B401" s="279" t="s">
        <v>15871</v>
      </c>
      <c r="C401" s="279" t="s">
        <v>15872</v>
      </c>
      <c r="D401" s="228" t="s">
        <v>15873</v>
      </c>
      <c r="E401" s="225" t="s">
        <v>5</v>
      </c>
      <c r="F401" s="315" t="str">
        <f t="shared" si="6"/>
        <v>Arlequim portugais par (non huppé)  Femelle
adulte bague 2021/2023</v>
      </c>
    </row>
    <row r="402" spans="1:6" x14ac:dyDescent="0.2">
      <c r="A402" s="227" t="s">
        <v>77</v>
      </c>
      <c r="B402" s="332" t="s">
        <v>15874</v>
      </c>
      <c r="C402" s="332" t="s">
        <v>15875</v>
      </c>
      <c r="D402" s="227" t="s">
        <v>77</v>
      </c>
      <c r="E402" s="225" t="s">
        <v>77</v>
      </c>
    </row>
    <row r="403" spans="1:6" x14ac:dyDescent="0.2">
      <c r="A403" s="223" t="s">
        <v>15876</v>
      </c>
      <c r="B403" s="256" t="s">
        <v>15877</v>
      </c>
      <c r="C403" s="250" t="s">
        <v>15878</v>
      </c>
      <c r="D403" s="223" t="s">
        <v>15879</v>
      </c>
      <c r="E403" s="225" t="s">
        <v>3</v>
      </c>
      <c r="F403" s="315" t="str">
        <f t="shared" si="6"/>
        <v>Huppé Allemand   Toutes les variétés à fond blanc</v>
      </c>
    </row>
    <row r="404" spans="1:6" x14ac:dyDescent="0.2">
      <c r="A404" s="223" t="s">
        <v>15880</v>
      </c>
      <c r="B404" s="256" t="s">
        <v>15881</v>
      </c>
      <c r="C404" s="256" t="s">
        <v>15882</v>
      </c>
      <c r="D404" s="223" t="s">
        <v>15883</v>
      </c>
      <c r="E404" s="225" t="s">
        <v>3</v>
      </c>
      <c r="F404" s="315" t="str">
        <f t="shared" si="6"/>
        <v>Huppé Allemand   lipochrome  intensif</v>
      </c>
    </row>
    <row r="405" spans="1:6" x14ac:dyDescent="0.2">
      <c r="A405" s="223" t="s">
        <v>15884</v>
      </c>
      <c r="B405" s="256" t="s">
        <v>15885</v>
      </c>
      <c r="C405" s="256" t="s">
        <v>15886</v>
      </c>
      <c r="D405" s="223" t="s">
        <v>15887</v>
      </c>
      <c r="E405" s="225" t="s">
        <v>3</v>
      </c>
      <c r="F405" s="315" t="str">
        <f t="shared" si="6"/>
        <v>Huppé Allemand   lipochrome  schimmel</v>
      </c>
    </row>
    <row r="406" spans="1:6" x14ac:dyDescent="0.2">
      <c r="A406" s="223" t="s">
        <v>15888</v>
      </c>
      <c r="B406" s="256" t="s">
        <v>15889</v>
      </c>
      <c r="C406" s="256" t="s">
        <v>15890</v>
      </c>
      <c r="D406" s="223" t="s">
        <v>15891</v>
      </c>
      <c r="E406" s="225" t="s">
        <v>3</v>
      </c>
      <c r="F406" s="315" t="str">
        <f t="shared" si="6"/>
        <v>Huppé Allemand   mélanine intensif</v>
      </c>
    </row>
    <row r="407" spans="1:6" x14ac:dyDescent="0.2">
      <c r="A407" s="223" t="s">
        <v>15892</v>
      </c>
      <c r="B407" s="336" t="s">
        <v>15893</v>
      </c>
      <c r="C407" s="336" t="s">
        <v>15894</v>
      </c>
      <c r="D407" s="223" t="s">
        <v>15895</v>
      </c>
      <c r="E407" s="225" t="s">
        <v>3</v>
      </c>
      <c r="F407" s="315" t="str">
        <f t="shared" si="6"/>
        <v>Huppé Allemand   mélanine schimmel</v>
      </c>
    </row>
    <row r="408" spans="1:6" s="251" customFormat="1" x14ac:dyDescent="0.2">
      <c r="A408" s="223" t="s">
        <v>15896</v>
      </c>
      <c r="B408" s="337" t="s">
        <v>15897</v>
      </c>
      <c r="C408" s="336" t="s">
        <v>15898</v>
      </c>
      <c r="D408" s="223" t="s">
        <v>15899</v>
      </c>
      <c r="E408" s="225" t="s">
        <v>3</v>
      </c>
      <c r="F408" s="315" t="str">
        <f t="shared" si="6"/>
        <v>Huppé Allemand   tous les adultes bague 2021/2022</v>
      </c>
    </row>
    <row r="409" spans="1:6" ht="22.5" x14ac:dyDescent="0.2">
      <c r="A409" s="228"/>
      <c r="B409" s="302" t="s">
        <v>15900</v>
      </c>
      <c r="C409" s="302" t="s">
        <v>15901</v>
      </c>
      <c r="D409" s="321"/>
      <c r="E409" s="225" t="s">
        <v>77</v>
      </c>
    </row>
    <row r="410" spans="1:6" s="222" customFormat="1" x14ac:dyDescent="0.2">
      <c r="A410" s="227" t="s">
        <v>77</v>
      </c>
      <c r="B410" s="332" t="s">
        <v>15902</v>
      </c>
      <c r="C410" s="332" t="s">
        <v>15902</v>
      </c>
      <c r="D410" s="227" t="s">
        <v>77</v>
      </c>
      <c r="E410" s="225" t="s">
        <v>77</v>
      </c>
      <c r="F410" s="315"/>
    </row>
    <row r="411" spans="1:6" x14ac:dyDescent="0.2">
      <c r="A411" s="223" t="s">
        <v>15903</v>
      </c>
      <c r="B411" s="256" t="s">
        <v>15904</v>
      </c>
      <c r="C411" s="256" t="s">
        <v>15905</v>
      </c>
      <c r="D411" s="223" t="s">
        <v>15906</v>
      </c>
      <c r="E411" s="225" t="s">
        <v>3</v>
      </c>
      <c r="F411" s="315" t="str">
        <f t="shared" si="6"/>
        <v>Irish fancy   Toutes les variétés à fond blanc (lipochromes / mélanines / panachés)</v>
      </c>
    </row>
    <row r="412" spans="1:6" x14ac:dyDescent="0.2">
      <c r="A412" s="223" t="s">
        <v>15907</v>
      </c>
      <c r="B412" s="256" t="s">
        <v>15908</v>
      </c>
      <c r="C412" s="256" t="s">
        <v>15909</v>
      </c>
      <c r="D412" s="223" t="s">
        <v>15910</v>
      </c>
      <c r="E412" s="225" t="s">
        <v>3</v>
      </c>
      <c r="F412" s="315" t="str">
        <f t="shared" si="6"/>
        <v xml:space="preserve">Irish fancy   lipochrome intensif 100%  </v>
      </c>
    </row>
    <row r="413" spans="1:6" x14ac:dyDescent="0.2">
      <c r="A413" s="223" t="s">
        <v>15911</v>
      </c>
      <c r="B413" s="256" t="s">
        <v>15912</v>
      </c>
      <c r="C413" s="256" t="s">
        <v>15913</v>
      </c>
      <c r="D413" s="223" t="s">
        <v>15914</v>
      </c>
      <c r="E413" s="225" t="s">
        <v>3</v>
      </c>
      <c r="F413" s="315" t="str">
        <f t="shared" si="6"/>
        <v xml:space="preserve">Irish fancy   lipochrome  schimmel 100%  </v>
      </c>
    </row>
    <row r="414" spans="1:6" x14ac:dyDescent="0.2">
      <c r="A414" s="223" t="s">
        <v>15915</v>
      </c>
      <c r="B414" s="256" t="s">
        <v>15916</v>
      </c>
      <c r="C414" s="256" t="s">
        <v>15917</v>
      </c>
      <c r="D414" s="223" t="s">
        <v>15918</v>
      </c>
      <c r="E414" s="225" t="s">
        <v>3</v>
      </c>
      <c r="F414" s="315" t="str">
        <f t="shared" si="6"/>
        <v xml:space="preserve">Irish fancy   mélanine intensif 100%   </v>
      </c>
    </row>
    <row r="415" spans="1:6" x14ac:dyDescent="0.2">
      <c r="A415" s="223" t="s">
        <v>15919</v>
      </c>
      <c r="B415" s="256" t="s">
        <v>15920</v>
      </c>
      <c r="C415" s="256" t="s">
        <v>15921</v>
      </c>
      <c r="D415" s="223" t="s">
        <v>15922</v>
      </c>
      <c r="E415" s="225" t="s">
        <v>3</v>
      </c>
      <c r="F415" s="315" t="str">
        <f t="shared" si="6"/>
        <v xml:space="preserve">Irish fancy   mélanine schimmel 100%   </v>
      </c>
    </row>
    <row r="416" spans="1:6" x14ac:dyDescent="0.2">
      <c r="A416" s="223" t="s">
        <v>15923</v>
      </c>
      <c r="B416" s="256" t="s">
        <v>15924</v>
      </c>
      <c r="C416" s="256" t="s">
        <v>15925</v>
      </c>
      <c r="D416" s="223" t="s">
        <v>15926</v>
      </c>
      <c r="E416" s="225" t="s">
        <v>3</v>
      </c>
      <c r="F416" s="315" t="str">
        <f t="shared" si="6"/>
        <v xml:space="preserve">Irish fancy   panaché intensif tous </v>
      </c>
    </row>
    <row r="417" spans="1:6" x14ac:dyDescent="0.2">
      <c r="A417" s="223" t="s">
        <v>15927</v>
      </c>
      <c r="B417" s="256" t="s">
        <v>15928</v>
      </c>
      <c r="C417" s="336" t="s">
        <v>15929</v>
      </c>
      <c r="D417" s="223" t="s">
        <v>15930</v>
      </c>
      <c r="E417" s="225" t="s">
        <v>3</v>
      </c>
      <c r="F417" s="315" t="str">
        <f t="shared" si="6"/>
        <v>Irish fancy   panaché schimmel tous</v>
      </c>
    </row>
    <row r="418" spans="1:6" s="251" customFormat="1" x14ac:dyDescent="0.2">
      <c r="A418" s="223" t="s">
        <v>15931</v>
      </c>
      <c r="B418" s="257" t="s">
        <v>15932</v>
      </c>
      <c r="C418" s="336" t="s">
        <v>15933</v>
      </c>
      <c r="D418" s="223" t="s">
        <v>15934</v>
      </c>
      <c r="E418" s="225" t="s">
        <v>3</v>
      </c>
      <c r="F418" s="315" t="str">
        <f t="shared" si="6"/>
        <v>Irish fancy   tous les adultes bagués 2021/2022</v>
      </c>
    </row>
    <row r="419" spans="1:6" x14ac:dyDescent="0.2">
      <c r="A419" s="227"/>
      <c r="B419" s="332" t="s">
        <v>15935</v>
      </c>
      <c r="C419" s="332" t="s">
        <v>15936</v>
      </c>
      <c r="D419" s="227"/>
      <c r="E419" s="225" t="s">
        <v>77</v>
      </c>
    </row>
    <row r="420" spans="1:6" x14ac:dyDescent="0.2">
      <c r="A420" s="228" t="s">
        <v>15937</v>
      </c>
      <c r="B420" s="224" t="s">
        <v>15938</v>
      </c>
      <c r="C420" s="224" t="s">
        <v>15939</v>
      </c>
      <c r="D420" s="228" t="s">
        <v>15940</v>
      </c>
      <c r="E420" s="225" t="s">
        <v>3</v>
      </c>
      <c r="F420" s="315" t="str">
        <f t="shared" si="6"/>
        <v>Lizard bleu   Casque plein ou presque plein</v>
      </c>
    </row>
    <row r="421" spans="1:6" x14ac:dyDescent="0.2">
      <c r="A421" s="228" t="s">
        <v>15941</v>
      </c>
      <c r="B421" s="224" t="s">
        <v>15942</v>
      </c>
      <c r="C421" s="224" t="s">
        <v>15943</v>
      </c>
      <c r="D421" s="228" t="s">
        <v>15944</v>
      </c>
      <c r="E421" s="225" t="s">
        <v>3</v>
      </c>
      <c r="F421" s="315" t="str">
        <f t="shared" si="6"/>
        <v xml:space="preserve">Lizard bleu   Casque brisé </v>
      </c>
    </row>
    <row r="422" spans="1:6" x14ac:dyDescent="0.2">
      <c r="A422" s="228" t="s">
        <v>15945</v>
      </c>
      <c r="B422" s="224" t="s">
        <v>15946</v>
      </c>
      <c r="C422" s="224" t="s">
        <v>15947</v>
      </c>
      <c r="D422" s="228" t="s">
        <v>15948</v>
      </c>
      <c r="E422" s="225" t="s">
        <v>3</v>
      </c>
      <c r="F422" s="315" t="str">
        <f t="shared" si="6"/>
        <v>Lizard bleu   Non casqué (ou presque non casque)</v>
      </c>
    </row>
    <row r="423" spans="1:6" s="251" customFormat="1" x14ac:dyDescent="0.2">
      <c r="A423" s="228" t="s">
        <v>15949</v>
      </c>
      <c r="B423" s="252" t="s">
        <v>15950</v>
      </c>
      <c r="C423" s="224" t="s">
        <v>15951</v>
      </c>
      <c r="D423" s="228" t="s">
        <v>15952</v>
      </c>
      <c r="E423" s="225" t="s">
        <v>3</v>
      </c>
      <c r="F423" s="315" t="str">
        <f t="shared" si="6"/>
        <v>Lizard bleu   tous les adultes bagués 2021/2022</v>
      </c>
    </row>
    <row r="424" spans="1:6" x14ac:dyDescent="0.2">
      <c r="A424" s="227"/>
      <c r="B424" s="332" t="s">
        <v>15953</v>
      </c>
      <c r="C424" s="332" t="s">
        <v>15954</v>
      </c>
      <c r="D424" s="227"/>
      <c r="E424" s="225" t="s">
        <v>77</v>
      </c>
    </row>
    <row r="425" spans="1:6" x14ac:dyDescent="0.2">
      <c r="A425" s="228" t="s">
        <v>15955</v>
      </c>
      <c r="B425" s="224" t="s">
        <v>15956</v>
      </c>
      <c r="C425" s="224" t="s">
        <v>15957</v>
      </c>
      <c r="D425" s="228" t="s">
        <v>15958</v>
      </c>
      <c r="E425" s="225" t="s">
        <v>3</v>
      </c>
      <c r="F425" s="315" t="str">
        <f t="shared" si="6"/>
        <v>Lizard doré   Casque plein ou presque plein</v>
      </c>
    </row>
    <row r="426" spans="1:6" x14ac:dyDescent="0.2">
      <c r="A426" s="228" t="s">
        <v>15959</v>
      </c>
      <c r="B426" s="224" t="s">
        <v>15960</v>
      </c>
      <c r="C426" s="224" t="s">
        <v>15961</v>
      </c>
      <c r="D426" s="228" t="s">
        <v>15962</v>
      </c>
      <c r="E426" s="225" t="s">
        <v>3</v>
      </c>
      <c r="F426" s="315" t="str">
        <f t="shared" si="6"/>
        <v xml:space="preserve">Lizard doré   Casque brisé   </v>
      </c>
    </row>
    <row r="427" spans="1:6" s="222" customFormat="1" x14ac:dyDescent="0.2">
      <c r="A427" s="228" t="s">
        <v>15963</v>
      </c>
      <c r="B427" s="224" t="s">
        <v>15964</v>
      </c>
      <c r="C427" s="224" t="s">
        <v>15965</v>
      </c>
      <c r="D427" s="228" t="s">
        <v>15966</v>
      </c>
      <c r="E427" s="225" t="s">
        <v>3</v>
      </c>
      <c r="F427" s="315" t="str">
        <f t="shared" si="6"/>
        <v>Lizard doré   Non casqué  (ou presque non casque)</v>
      </c>
    </row>
    <row r="428" spans="1:6" s="253" customFormat="1" x14ac:dyDescent="0.2">
      <c r="A428" s="228" t="s">
        <v>15967</v>
      </c>
      <c r="B428" s="252" t="s">
        <v>15968</v>
      </c>
      <c r="C428" s="224" t="s">
        <v>15969</v>
      </c>
      <c r="D428" s="228" t="s">
        <v>15970</v>
      </c>
      <c r="E428" s="225" t="s">
        <v>3</v>
      </c>
      <c r="F428" s="315" t="str">
        <f t="shared" si="6"/>
        <v>Lizard doré   tous les adultes bagués 2021/2022</v>
      </c>
    </row>
    <row r="429" spans="1:6" x14ac:dyDescent="0.2">
      <c r="A429" s="227"/>
      <c r="B429" s="332" t="s">
        <v>15971</v>
      </c>
      <c r="C429" s="332" t="s">
        <v>15972</v>
      </c>
      <c r="D429" s="227"/>
      <c r="E429" s="225" t="s">
        <v>77</v>
      </c>
    </row>
    <row r="430" spans="1:6" s="222" customFormat="1" x14ac:dyDescent="0.2">
      <c r="A430" s="228" t="s">
        <v>15973</v>
      </c>
      <c r="B430" s="224" t="s">
        <v>15974</v>
      </c>
      <c r="C430" s="224" t="s">
        <v>15975</v>
      </c>
      <c r="D430" s="228" t="s">
        <v>15976</v>
      </c>
      <c r="E430" s="225" t="s">
        <v>3</v>
      </c>
      <c r="F430" s="315" t="str">
        <f t="shared" si="6"/>
        <v>Lizard argenté   Casque plein ou presque plein</v>
      </c>
    </row>
    <row r="431" spans="1:6" s="222" customFormat="1" x14ac:dyDescent="0.2">
      <c r="A431" s="228" t="s">
        <v>15977</v>
      </c>
      <c r="B431" s="224" t="s">
        <v>15978</v>
      </c>
      <c r="C431" s="224" t="s">
        <v>15979</v>
      </c>
      <c r="D431" s="228" t="s">
        <v>15980</v>
      </c>
      <c r="E431" s="225" t="s">
        <v>3</v>
      </c>
      <c r="F431" s="315" t="str">
        <f t="shared" si="6"/>
        <v xml:space="preserve">Lizard argenté   Casque brisé  </v>
      </c>
    </row>
    <row r="432" spans="1:6" s="222" customFormat="1" x14ac:dyDescent="0.2">
      <c r="A432" s="228" t="s">
        <v>15981</v>
      </c>
      <c r="B432" s="224" t="s">
        <v>15982</v>
      </c>
      <c r="C432" s="224" t="s">
        <v>15983</v>
      </c>
      <c r="D432" s="228" t="s">
        <v>15984</v>
      </c>
      <c r="E432" s="225" t="s">
        <v>3</v>
      </c>
      <c r="F432" s="315" t="str">
        <f t="shared" si="6"/>
        <v>Lizard argenté   Non casqué (ou presque non casque)</v>
      </c>
    </row>
    <row r="433" spans="1:6" s="253" customFormat="1" x14ac:dyDescent="0.2">
      <c r="A433" s="228" t="s">
        <v>15985</v>
      </c>
      <c r="B433" s="252" t="s">
        <v>15986</v>
      </c>
      <c r="C433" s="224" t="s">
        <v>15987</v>
      </c>
      <c r="D433" s="228" t="s">
        <v>15988</v>
      </c>
      <c r="E433" s="225" t="s">
        <v>3</v>
      </c>
      <c r="F433" s="315" t="str">
        <f t="shared" si="6"/>
        <v>Lizard argenté   tous les adultes bagués 2021/2022</v>
      </c>
    </row>
    <row r="434" spans="1:6" x14ac:dyDescent="0.2">
      <c r="A434" s="227"/>
      <c r="B434" s="332" t="s">
        <v>15989</v>
      </c>
      <c r="C434" s="332" t="s">
        <v>15989</v>
      </c>
      <c r="D434" s="227"/>
      <c r="E434" s="225" t="s">
        <v>77</v>
      </c>
    </row>
    <row r="435" spans="1:6" s="253" customFormat="1" x14ac:dyDescent="0.2">
      <c r="A435" s="228" t="s">
        <v>15990</v>
      </c>
      <c r="B435" s="252" t="s">
        <v>15991</v>
      </c>
      <c r="C435" s="224" t="s">
        <v>15992</v>
      </c>
      <c r="D435" s="228" t="s">
        <v>15993</v>
      </c>
      <c r="E435" s="225" t="s">
        <v>3</v>
      </c>
      <c r="F435" s="315" t="str">
        <f t="shared" si="6"/>
        <v>London Fancy fond blanc</v>
      </c>
    </row>
    <row r="436" spans="1:6" s="253" customFormat="1" x14ac:dyDescent="0.2">
      <c r="A436" s="228" t="s">
        <v>15994</v>
      </c>
      <c r="B436" s="252" t="s">
        <v>15995</v>
      </c>
      <c r="C436" s="224" t="s">
        <v>15996</v>
      </c>
      <c r="D436" s="228" t="s">
        <v>15997</v>
      </c>
      <c r="E436" s="225" t="s">
        <v>3</v>
      </c>
      <c r="F436" s="315" t="str">
        <f t="shared" si="6"/>
        <v>London Fancy intensif</v>
      </c>
    </row>
    <row r="437" spans="1:6" s="253" customFormat="1" x14ac:dyDescent="0.2">
      <c r="A437" s="228" t="s">
        <v>15998</v>
      </c>
      <c r="B437" s="252" t="s">
        <v>15999</v>
      </c>
      <c r="C437" s="224" t="s">
        <v>16000</v>
      </c>
      <c r="D437" s="228" t="s">
        <v>16001</v>
      </c>
      <c r="E437" s="225" t="s">
        <v>3</v>
      </c>
      <c r="F437" s="315" t="str">
        <f t="shared" si="6"/>
        <v>London Fancy schimmel</v>
      </c>
    </row>
    <row r="438" spans="1:6" s="253" customFormat="1" x14ac:dyDescent="0.2">
      <c r="A438" s="228" t="s">
        <v>16002</v>
      </c>
      <c r="B438" s="252" t="s">
        <v>16003</v>
      </c>
      <c r="C438" s="224" t="s">
        <v>16004</v>
      </c>
      <c r="D438" s="228" t="s">
        <v>16005</v>
      </c>
      <c r="E438" s="225" t="s">
        <v>3</v>
      </c>
      <c r="F438" s="315" t="str">
        <f t="shared" si="6"/>
        <v>London Fancy adultes bagues 2021/2022, Tous</v>
      </c>
    </row>
    <row r="439" spans="1:6" s="222" customFormat="1" x14ac:dyDescent="0.2">
      <c r="A439" s="227" t="s">
        <v>77</v>
      </c>
      <c r="B439" s="332" t="s">
        <v>16006</v>
      </c>
      <c r="C439" s="332" t="s">
        <v>16006</v>
      </c>
      <c r="D439" s="227"/>
      <c r="E439" s="225" t="s">
        <v>77</v>
      </c>
      <c r="F439" s="315"/>
    </row>
    <row r="440" spans="1:6" s="253" customFormat="1" ht="22.5" x14ac:dyDescent="0.2">
      <c r="A440" s="254" t="s">
        <v>16007</v>
      </c>
      <c r="B440" s="256" t="s">
        <v>16008</v>
      </c>
      <c r="C440" s="256" t="s">
        <v>16009</v>
      </c>
      <c r="D440" s="254" t="s">
        <v>16010</v>
      </c>
      <c r="E440" s="255" t="s">
        <v>16011</v>
      </c>
      <c r="F440" s="315" t="str">
        <f t="shared" si="6"/>
        <v>Gloster corona   Toutes les variétés à fond blanc (lipochromes / mélanines / panachés / cinnamons)</v>
      </c>
    </row>
    <row r="441" spans="1:6" s="222" customFormat="1" ht="22.5" x14ac:dyDescent="0.2">
      <c r="A441" s="223" t="s">
        <v>16012</v>
      </c>
      <c r="B441" s="256" t="s">
        <v>16013</v>
      </c>
      <c r="C441" s="256" t="s">
        <v>16014</v>
      </c>
      <c r="D441" s="223" t="s">
        <v>16015</v>
      </c>
      <c r="E441" s="225" t="s">
        <v>16011</v>
      </c>
      <c r="F441" s="315" t="str">
        <f t="shared" si="6"/>
        <v>Gloster corona   Toutes les variétés à fond blanc (lipochromes / mélanines / panachés / cinnamons) adultes bagués 2021/2022</v>
      </c>
    </row>
    <row r="442" spans="1:6" s="253" customFormat="1" x14ac:dyDescent="0.2">
      <c r="A442" s="254" t="s">
        <v>16016</v>
      </c>
      <c r="B442" s="257" t="s">
        <v>16017</v>
      </c>
      <c r="C442" s="256" t="s">
        <v>16018</v>
      </c>
      <c r="D442" s="254" t="s">
        <v>16019</v>
      </c>
      <c r="E442" s="255" t="s">
        <v>16011</v>
      </c>
      <c r="F442" s="315" t="str">
        <f t="shared" si="6"/>
        <v xml:space="preserve">Gloster corona   Tous les  intensifs </v>
      </c>
    </row>
    <row r="443" spans="1:6" s="253" customFormat="1" x14ac:dyDescent="0.2">
      <c r="A443" s="223" t="s">
        <v>16020</v>
      </c>
      <c r="B443" s="257" t="s">
        <v>16021</v>
      </c>
      <c r="C443" s="256" t="s">
        <v>16022</v>
      </c>
      <c r="D443" s="223" t="s">
        <v>16023</v>
      </c>
      <c r="E443" s="225" t="s">
        <v>16011</v>
      </c>
      <c r="F443" s="315" t="str">
        <f t="shared" si="6"/>
        <v>Gloster corona   Tous les intensifs adultes bagués 2021/2022</v>
      </c>
    </row>
    <row r="444" spans="1:6" s="253" customFormat="1" ht="22.5" x14ac:dyDescent="0.2">
      <c r="A444" s="254" t="s">
        <v>16024</v>
      </c>
      <c r="B444" s="256" t="s">
        <v>16025</v>
      </c>
      <c r="C444" s="256" t="s">
        <v>16026</v>
      </c>
      <c r="D444" s="254" t="s">
        <v>16027</v>
      </c>
      <c r="E444" s="255" t="s">
        <v>16011</v>
      </c>
      <c r="F444" s="315" t="str">
        <f t="shared" si="6"/>
        <v>Gloster corona  Toutes les variétés cinnamons  ( Mélanines / Panachés) sauf les cinnamons à fond blanc et cinnamons intensifs</v>
      </c>
    </row>
    <row r="445" spans="1:6" s="253" customFormat="1" ht="22.5" x14ac:dyDescent="0.2">
      <c r="A445" s="223" t="s">
        <v>16028</v>
      </c>
      <c r="B445" s="256" t="s">
        <v>16029</v>
      </c>
      <c r="C445" s="256" t="s">
        <v>16030</v>
      </c>
      <c r="D445" s="223" t="s">
        <v>16031</v>
      </c>
      <c r="E445" s="225" t="s">
        <v>16011</v>
      </c>
      <c r="F445" s="315" t="str">
        <f t="shared" si="6"/>
        <v>Gloster corona   Toutes les variétés cinnamons  ( Mélanines / Panachés) sauf les cinn à fond blanc et cinn intensifs adultes bagués 2021/2022</v>
      </c>
    </row>
    <row r="446" spans="1:6" s="253" customFormat="1" x14ac:dyDescent="0.2">
      <c r="A446" s="254" t="s">
        <v>16032</v>
      </c>
      <c r="B446" s="257" t="s">
        <v>16033</v>
      </c>
      <c r="C446" s="257" t="s">
        <v>16034</v>
      </c>
      <c r="D446" s="254" t="s">
        <v>16035</v>
      </c>
      <c r="E446" s="255" t="s">
        <v>16011</v>
      </c>
      <c r="F446" s="315" t="str">
        <f t="shared" si="6"/>
        <v xml:space="preserve">Gloster corona   lipochrome  schimmel 100%  </v>
      </c>
    </row>
    <row r="447" spans="1:6" s="253" customFormat="1" x14ac:dyDescent="0.2">
      <c r="A447" s="223" t="s">
        <v>16036</v>
      </c>
      <c r="B447" s="256" t="s">
        <v>16037</v>
      </c>
      <c r="C447" s="257" t="s">
        <v>16038</v>
      </c>
      <c r="D447" s="223" t="s">
        <v>16039</v>
      </c>
      <c r="E447" s="225" t="s">
        <v>16011</v>
      </c>
      <c r="F447" s="315" t="str">
        <f t="shared" si="6"/>
        <v>Gloster corona   lipochrome  schimmel 100%  adultes bagués 2021/2022</v>
      </c>
    </row>
    <row r="448" spans="1:6" s="251" customFormat="1" x14ac:dyDescent="0.2">
      <c r="A448" s="254" t="s">
        <v>16040</v>
      </c>
      <c r="B448" s="256" t="s">
        <v>16041</v>
      </c>
      <c r="C448" s="257" t="s">
        <v>16042</v>
      </c>
      <c r="D448" s="254" t="s">
        <v>16043</v>
      </c>
      <c r="E448" s="255" t="s">
        <v>16011</v>
      </c>
      <c r="F448" s="315" t="str">
        <f t="shared" si="6"/>
        <v xml:space="preserve">Gloster corona   mélanine schimmel 100%   </v>
      </c>
    </row>
    <row r="449" spans="1:6" s="251" customFormat="1" ht="11.25" customHeight="1" x14ac:dyDescent="0.2">
      <c r="A449" s="223" t="s">
        <v>16044</v>
      </c>
      <c r="B449" s="256" t="s">
        <v>16045</v>
      </c>
      <c r="C449" s="257" t="s">
        <v>16046</v>
      </c>
      <c r="D449" s="223" t="s">
        <v>16047</v>
      </c>
      <c r="E449" s="225" t="s">
        <v>16011</v>
      </c>
      <c r="F449" s="315" t="str">
        <f t="shared" si="6"/>
        <v>Gloster corona   mélanine schimmel 100%   adultes bagués 2021/2022</v>
      </c>
    </row>
    <row r="450" spans="1:6" s="251" customFormat="1" x14ac:dyDescent="0.2">
      <c r="A450" s="254" t="s">
        <v>16048</v>
      </c>
      <c r="B450" s="256" t="s">
        <v>16049</v>
      </c>
      <c r="C450" s="256" t="s">
        <v>16050</v>
      </c>
      <c r="D450" s="254" t="s">
        <v>16051</v>
      </c>
      <c r="E450" s="255" t="s">
        <v>16011</v>
      </c>
      <c r="F450" s="315" t="str">
        <f t="shared" si="6"/>
        <v>Gloster corona   panaché schimmel lipochrome plus de 50%</v>
      </c>
    </row>
    <row r="451" spans="1:6" s="251" customFormat="1" ht="22.5" x14ac:dyDescent="0.2">
      <c r="A451" s="223" t="s">
        <v>16052</v>
      </c>
      <c r="B451" s="256" t="s">
        <v>16053</v>
      </c>
      <c r="C451" s="256" t="s">
        <v>16054</v>
      </c>
      <c r="D451" s="223" t="s">
        <v>16055</v>
      </c>
      <c r="E451" s="225" t="s">
        <v>16011</v>
      </c>
      <c r="F451" s="315" t="str">
        <f t="shared" si="6"/>
        <v>Gloster corona   panaché schimmel lipochrome plus de 50% adultes bagués 2021/2022</v>
      </c>
    </row>
    <row r="452" spans="1:6" s="251" customFormat="1" x14ac:dyDescent="0.2">
      <c r="A452" s="254" t="s">
        <v>16056</v>
      </c>
      <c r="B452" s="256" t="s">
        <v>16057</v>
      </c>
      <c r="C452" s="256" t="s">
        <v>16058</v>
      </c>
      <c r="D452" s="254" t="s">
        <v>16059</v>
      </c>
      <c r="E452" s="255" t="s">
        <v>16011</v>
      </c>
      <c r="F452" s="315" t="str">
        <f t="shared" si="6"/>
        <v>Gloster corona   panaché schimmel melanine plus de 50%</v>
      </c>
    </row>
    <row r="453" spans="1:6" s="251" customFormat="1" ht="22.5" x14ac:dyDescent="0.2">
      <c r="A453" s="254" t="s">
        <v>16060</v>
      </c>
      <c r="B453" s="256" t="s">
        <v>16061</v>
      </c>
      <c r="C453" s="256" t="s">
        <v>16062</v>
      </c>
      <c r="D453" s="254" t="s">
        <v>16063</v>
      </c>
      <c r="E453" s="255" t="s">
        <v>16011</v>
      </c>
      <c r="F453" s="315" t="str">
        <f>B453</f>
        <v>Gloster corona   panaché scimmel melanine plus de 50% adultes bagues 2021/2022</v>
      </c>
    </row>
    <row r="454" spans="1:6" s="222" customFormat="1" x14ac:dyDescent="0.2">
      <c r="A454" s="227" t="s">
        <v>77</v>
      </c>
      <c r="B454" s="332" t="s">
        <v>16064</v>
      </c>
      <c r="C454" s="332" t="s">
        <v>16065</v>
      </c>
      <c r="D454" s="227" t="s">
        <v>77</v>
      </c>
      <c r="E454" s="255" t="s">
        <v>77</v>
      </c>
      <c r="F454" s="315"/>
    </row>
    <row r="455" spans="1:6" s="253" customFormat="1" ht="22.5" x14ac:dyDescent="0.2">
      <c r="A455" s="254" t="s">
        <v>16066</v>
      </c>
      <c r="B455" s="256" t="s">
        <v>16067</v>
      </c>
      <c r="C455" s="256" t="s">
        <v>16068</v>
      </c>
      <c r="D455" s="254" t="s">
        <v>16069</v>
      </c>
      <c r="E455" s="225" t="s">
        <v>16011</v>
      </c>
      <c r="F455" s="315" t="str">
        <f t="shared" ref="F455:F516" si="7">B455</f>
        <v>Gloster consort   Toutes les variétés à fond blanc (lipochromes / mélanines / panachés / cinnamons )</v>
      </c>
    </row>
    <row r="456" spans="1:6" s="222" customFormat="1" ht="22.5" x14ac:dyDescent="0.2">
      <c r="A456" s="223" t="s">
        <v>16070</v>
      </c>
      <c r="B456" s="256" t="s">
        <v>16071</v>
      </c>
      <c r="C456" s="256" t="s">
        <v>16072</v>
      </c>
      <c r="D456" s="223" t="s">
        <v>16073</v>
      </c>
      <c r="E456" s="255" t="s">
        <v>16011</v>
      </c>
      <c r="F456" s="315" t="str">
        <f t="shared" si="7"/>
        <v>Gloster consort   Toutes les variétés à fond blanc (lipochromes / mélanines / panachés / cinnamons) adultes bagués 2021/2022</v>
      </c>
    </row>
    <row r="457" spans="1:6" s="253" customFormat="1" x14ac:dyDescent="0.2">
      <c r="A457" s="254" t="s">
        <v>16074</v>
      </c>
      <c r="B457" s="257" t="s">
        <v>16075</v>
      </c>
      <c r="C457" s="256" t="s">
        <v>16076</v>
      </c>
      <c r="D457" s="254" t="s">
        <v>16077</v>
      </c>
      <c r="E457" s="225" t="s">
        <v>16011</v>
      </c>
      <c r="F457" s="315" t="str">
        <f t="shared" si="7"/>
        <v xml:space="preserve">Gloster consort   Tous les  intensifs </v>
      </c>
    </row>
    <row r="458" spans="1:6" s="253" customFormat="1" x14ac:dyDescent="0.2">
      <c r="A458" s="223" t="s">
        <v>16078</v>
      </c>
      <c r="B458" s="257" t="s">
        <v>16079</v>
      </c>
      <c r="C458" s="256" t="s">
        <v>16080</v>
      </c>
      <c r="D458" s="223" t="s">
        <v>16081</v>
      </c>
      <c r="E458" s="255" t="s">
        <v>16011</v>
      </c>
      <c r="F458" s="315" t="str">
        <f t="shared" si="7"/>
        <v>Gloster consort   Tous les  intensifs adultes bagués 2021/2022</v>
      </c>
    </row>
    <row r="459" spans="1:6" s="253" customFormat="1" ht="22.5" x14ac:dyDescent="0.2">
      <c r="A459" s="254" t="s">
        <v>16082</v>
      </c>
      <c r="B459" s="256" t="s">
        <v>16083</v>
      </c>
      <c r="C459" s="256" t="s">
        <v>16084</v>
      </c>
      <c r="D459" s="254" t="s">
        <v>16085</v>
      </c>
      <c r="E459" s="225" t="s">
        <v>16011</v>
      </c>
      <c r="F459" s="315" t="str">
        <f t="shared" si="7"/>
        <v>Gloster consort  Toutes les variétés cinnamons  ( Mélanines / Panachés) sauf les cinnamons à fond blanc et cinnamons intensifs</v>
      </c>
    </row>
    <row r="460" spans="1:6" s="253" customFormat="1" ht="22.5" x14ac:dyDescent="0.2">
      <c r="A460" s="223" t="s">
        <v>16086</v>
      </c>
      <c r="B460" s="256" t="s">
        <v>16087</v>
      </c>
      <c r="C460" s="256" t="s">
        <v>16088</v>
      </c>
      <c r="D460" s="223" t="s">
        <v>16089</v>
      </c>
      <c r="E460" s="255" t="s">
        <v>16011</v>
      </c>
      <c r="F460" s="315" t="str">
        <f t="shared" si="7"/>
        <v>Gloster consort  Toutes les variétés cinnamons  ( Mélanines / Panachés) sauf les cinn à fond blanc et cinn intensifs adultes bagués 2021/2022</v>
      </c>
    </row>
    <row r="461" spans="1:6" s="253" customFormat="1" x14ac:dyDescent="0.2">
      <c r="A461" s="254" t="s">
        <v>16090</v>
      </c>
      <c r="B461" s="257" t="s">
        <v>16091</v>
      </c>
      <c r="C461" s="257" t="s">
        <v>16092</v>
      </c>
      <c r="D461" s="254" t="s">
        <v>16093</v>
      </c>
      <c r="E461" s="225" t="s">
        <v>16011</v>
      </c>
      <c r="F461" s="315" t="str">
        <f t="shared" si="7"/>
        <v xml:space="preserve">Gloster consort   lipochrome  schimmel 100%  </v>
      </c>
    </row>
    <row r="462" spans="1:6" s="258" customFormat="1" x14ac:dyDescent="0.2">
      <c r="A462" s="223" t="s">
        <v>16094</v>
      </c>
      <c r="B462" s="256" t="s">
        <v>16095</v>
      </c>
      <c r="C462" s="257" t="s">
        <v>16096</v>
      </c>
      <c r="D462" s="223" t="s">
        <v>16097</v>
      </c>
      <c r="E462" s="255" t="s">
        <v>16011</v>
      </c>
      <c r="F462" s="315" t="str">
        <f t="shared" si="7"/>
        <v>Gloster consort   lipochrome  schimmel 100%  adultes bagués 2021/2022</v>
      </c>
    </row>
    <row r="463" spans="1:6" s="251" customFormat="1" x14ac:dyDescent="0.2">
      <c r="A463" s="254" t="s">
        <v>16098</v>
      </c>
      <c r="B463" s="256" t="s">
        <v>16099</v>
      </c>
      <c r="C463" s="257" t="s">
        <v>16100</v>
      </c>
      <c r="D463" s="254" t="s">
        <v>16101</v>
      </c>
      <c r="E463" s="225" t="s">
        <v>16011</v>
      </c>
      <c r="F463" s="315" t="str">
        <f t="shared" si="7"/>
        <v xml:space="preserve">Gloster consort   mélanine schimmel 100%   </v>
      </c>
    </row>
    <row r="464" spans="1:6" s="251" customFormat="1" x14ac:dyDescent="0.2">
      <c r="A464" s="223" t="s">
        <v>16102</v>
      </c>
      <c r="B464" s="256" t="s">
        <v>16103</v>
      </c>
      <c r="C464" s="257" t="s">
        <v>16104</v>
      </c>
      <c r="D464" s="223" t="s">
        <v>16105</v>
      </c>
      <c r="E464" s="255" t="s">
        <v>16011</v>
      </c>
      <c r="F464" s="315" t="str">
        <f t="shared" si="7"/>
        <v>Gloster consort   mélanine schimmel 100%   adultes bagués 2021/2022</v>
      </c>
    </row>
    <row r="465" spans="1:6" s="251" customFormat="1" x14ac:dyDescent="0.2">
      <c r="A465" s="254" t="s">
        <v>16106</v>
      </c>
      <c r="B465" s="256" t="s">
        <v>16107</v>
      </c>
      <c r="C465" s="256" t="s">
        <v>16108</v>
      </c>
      <c r="D465" s="254" t="s">
        <v>16109</v>
      </c>
      <c r="E465" s="225" t="s">
        <v>16011</v>
      </c>
      <c r="F465" s="315" t="str">
        <f t="shared" si="7"/>
        <v>Gloster consort   panaché schimmel lipochrome plus de 50%</v>
      </c>
    </row>
    <row r="466" spans="1:6" s="251" customFormat="1" ht="22.5" x14ac:dyDescent="0.2">
      <c r="A466" s="223" t="s">
        <v>16110</v>
      </c>
      <c r="B466" s="256" t="s">
        <v>16111</v>
      </c>
      <c r="C466" s="256" t="s">
        <v>16112</v>
      </c>
      <c r="D466" s="223" t="s">
        <v>16113</v>
      </c>
      <c r="E466" s="255" t="s">
        <v>16011</v>
      </c>
      <c r="F466" s="315" t="str">
        <f t="shared" si="7"/>
        <v>Gloster consort   panaché schimmel lipochrome plus de 50% adultes bagués 2021/2022</v>
      </c>
    </row>
    <row r="467" spans="1:6" s="251" customFormat="1" x14ac:dyDescent="0.2">
      <c r="A467" s="254" t="s">
        <v>16114</v>
      </c>
      <c r="B467" s="256" t="s">
        <v>16115</v>
      </c>
      <c r="C467" s="256" t="s">
        <v>16116</v>
      </c>
      <c r="D467" s="254" t="s">
        <v>16117</v>
      </c>
      <c r="E467" s="225" t="s">
        <v>16011</v>
      </c>
      <c r="F467" s="315" t="str">
        <f t="shared" si="7"/>
        <v>Gloster consort   panaché schimmel melanine plus de 50%</v>
      </c>
    </row>
    <row r="468" spans="1:6" s="251" customFormat="1" ht="22.5" x14ac:dyDescent="0.2">
      <c r="A468" s="223" t="s">
        <v>16118</v>
      </c>
      <c r="B468" s="256" t="s">
        <v>16119</v>
      </c>
      <c r="C468" s="256" t="s">
        <v>16120</v>
      </c>
      <c r="D468" s="223" t="s">
        <v>16121</v>
      </c>
      <c r="E468" s="255" t="s">
        <v>16011</v>
      </c>
      <c r="F468" s="315" t="str">
        <f t="shared" si="7"/>
        <v>Gloster consort   panaché scimmel melanine plus de 50% adultes bagues 2021/2022</v>
      </c>
    </row>
    <row r="469" spans="1:6" x14ac:dyDescent="0.2">
      <c r="A469" s="259"/>
      <c r="B469" s="338" t="s">
        <v>16122</v>
      </c>
      <c r="C469" s="339" t="s">
        <v>16123</v>
      </c>
      <c r="D469" s="228"/>
      <c r="E469" s="225"/>
      <c r="F469" s="315" t="str">
        <f t="shared" si="7"/>
        <v>Les  Glosters Agates et Isabelles doivent etre inscrits dans les classes Cinnamon</v>
      </c>
    </row>
    <row r="470" spans="1:6" s="222" customFormat="1" x14ac:dyDescent="0.2">
      <c r="A470" s="227"/>
      <c r="B470" s="332" t="s">
        <v>16124</v>
      </c>
      <c r="C470" s="332" t="s">
        <v>16124</v>
      </c>
      <c r="D470" s="227"/>
      <c r="E470" s="225" t="s">
        <v>77</v>
      </c>
      <c r="F470" s="315"/>
    </row>
    <row r="471" spans="1:6" s="253" customFormat="1" ht="22.5" x14ac:dyDescent="0.2">
      <c r="A471" s="254" t="s">
        <v>16125</v>
      </c>
      <c r="B471" s="256" t="s">
        <v>16126</v>
      </c>
      <c r="C471" s="256" t="s">
        <v>16127</v>
      </c>
      <c r="D471" s="254" t="s">
        <v>16128</v>
      </c>
      <c r="E471" s="255" t="s">
        <v>16129</v>
      </c>
      <c r="F471" s="315" t="str">
        <f t="shared" si="7"/>
        <v>Crested   Toutes les variétés à fond blanc (lipochromes / mélanines / panachés / cinnamons)</v>
      </c>
    </row>
    <row r="472" spans="1:6" s="222" customFormat="1" ht="22.5" x14ac:dyDescent="0.2">
      <c r="A472" s="223" t="s">
        <v>16130</v>
      </c>
      <c r="B472" s="256" t="s">
        <v>16131</v>
      </c>
      <c r="C472" s="256" t="s">
        <v>16132</v>
      </c>
      <c r="D472" s="223" t="s">
        <v>16133</v>
      </c>
      <c r="E472" s="225" t="s">
        <v>16129</v>
      </c>
      <c r="F472" s="315" t="str">
        <f t="shared" si="7"/>
        <v>Crested   Toutes les variétés à fond blanc (lipochromes / mélanines / panachés / cinnamons) adultes bagués 2021/2022</v>
      </c>
    </row>
    <row r="473" spans="1:6" s="253" customFormat="1" x14ac:dyDescent="0.2">
      <c r="A473" s="254" t="s">
        <v>16134</v>
      </c>
      <c r="B473" s="257" t="s">
        <v>16135</v>
      </c>
      <c r="C473" s="256" t="s">
        <v>16136</v>
      </c>
      <c r="D473" s="254" t="s">
        <v>16137</v>
      </c>
      <c r="E473" s="255" t="s">
        <v>16129</v>
      </c>
      <c r="F473" s="315" t="str">
        <f t="shared" si="7"/>
        <v xml:space="preserve">Crested   Tous les  intensifs </v>
      </c>
    </row>
    <row r="474" spans="1:6" s="253" customFormat="1" x14ac:dyDescent="0.2">
      <c r="A474" s="223" t="s">
        <v>16138</v>
      </c>
      <c r="B474" s="257" t="s">
        <v>16139</v>
      </c>
      <c r="C474" s="256" t="s">
        <v>16140</v>
      </c>
      <c r="D474" s="223" t="s">
        <v>16141</v>
      </c>
      <c r="E474" s="225" t="s">
        <v>16129</v>
      </c>
      <c r="F474" s="315" t="str">
        <f t="shared" si="7"/>
        <v>Crested   Tous les  intensifs adultes bagués 2021/2022</v>
      </c>
    </row>
    <row r="475" spans="1:6" s="253" customFormat="1" ht="22.5" x14ac:dyDescent="0.2">
      <c r="A475" s="254" t="s">
        <v>16142</v>
      </c>
      <c r="B475" s="256" t="s">
        <v>16143</v>
      </c>
      <c r="C475" s="256" t="s">
        <v>16144</v>
      </c>
      <c r="D475" s="254" t="s">
        <v>16145</v>
      </c>
      <c r="E475" s="255" t="s">
        <v>16129</v>
      </c>
      <c r="F475" s="315" t="str">
        <f t="shared" si="7"/>
        <v>Crested;  Toutes les variétés cinnamons  ( Mélanines / Panachés) sauf les cinnamons à fond blanc et cinnamons intensifs</v>
      </c>
    </row>
    <row r="476" spans="1:6" s="253" customFormat="1" ht="22.5" x14ac:dyDescent="0.2">
      <c r="A476" s="223" t="s">
        <v>16146</v>
      </c>
      <c r="B476" s="256" t="s">
        <v>16147</v>
      </c>
      <c r="C476" s="256" t="s">
        <v>16148</v>
      </c>
      <c r="D476" s="223" t="s">
        <v>16149</v>
      </c>
      <c r="E476" s="225" t="s">
        <v>16129</v>
      </c>
      <c r="F476" s="315" t="str">
        <f t="shared" si="7"/>
        <v>Crested;  Toutes les variétés cinnamons  ( Mélanines / Panachés) sauf les cinn à fond blanc et cinn intensifs adultes bagués 2021/2022</v>
      </c>
    </row>
    <row r="477" spans="1:6" s="253" customFormat="1" x14ac:dyDescent="0.2">
      <c r="A477" s="254" t="s">
        <v>16150</v>
      </c>
      <c r="B477" s="257" t="s">
        <v>16151</v>
      </c>
      <c r="C477" s="257" t="s">
        <v>16152</v>
      </c>
      <c r="D477" s="254" t="s">
        <v>16153</v>
      </c>
      <c r="E477" s="255" t="s">
        <v>16129</v>
      </c>
      <c r="F477" s="315" t="str">
        <f t="shared" si="7"/>
        <v xml:space="preserve">Crested   lipochrome  schimmel 100%  </v>
      </c>
    </row>
    <row r="478" spans="1:6" s="253" customFormat="1" x14ac:dyDescent="0.2">
      <c r="A478" s="223" t="s">
        <v>16154</v>
      </c>
      <c r="B478" s="256" t="s">
        <v>16155</v>
      </c>
      <c r="C478" s="257" t="s">
        <v>16156</v>
      </c>
      <c r="D478" s="223" t="s">
        <v>16157</v>
      </c>
      <c r="E478" s="225" t="s">
        <v>16129</v>
      </c>
      <c r="F478" s="315" t="str">
        <f t="shared" si="7"/>
        <v>Crested   lipochrome  schimmel 100%  adultes bagués 2021/2022</v>
      </c>
    </row>
    <row r="479" spans="1:6" s="251" customFormat="1" x14ac:dyDescent="0.2">
      <c r="A479" s="254" t="s">
        <v>16158</v>
      </c>
      <c r="B479" s="256" t="s">
        <v>16159</v>
      </c>
      <c r="C479" s="257" t="s">
        <v>16160</v>
      </c>
      <c r="D479" s="254" t="s">
        <v>16161</v>
      </c>
      <c r="E479" s="255" t="s">
        <v>16129</v>
      </c>
      <c r="F479" s="315" t="str">
        <f t="shared" si="7"/>
        <v xml:space="preserve">Crested   mélanine schimmel 100%   </v>
      </c>
    </row>
    <row r="480" spans="1:6" s="251" customFormat="1" x14ac:dyDescent="0.2">
      <c r="A480" s="223" t="s">
        <v>16162</v>
      </c>
      <c r="B480" s="256" t="s">
        <v>16163</v>
      </c>
      <c r="C480" s="257" t="s">
        <v>16164</v>
      </c>
      <c r="D480" s="223" t="s">
        <v>16165</v>
      </c>
      <c r="E480" s="225" t="s">
        <v>16129</v>
      </c>
      <c r="F480" s="315" t="str">
        <f t="shared" si="7"/>
        <v>Crested   mélanine schimmel 100%   adultes bagués 2021/2022</v>
      </c>
    </row>
    <row r="481" spans="1:6" s="251" customFormat="1" x14ac:dyDescent="0.2">
      <c r="A481" s="254" t="s">
        <v>16166</v>
      </c>
      <c r="B481" s="256" t="s">
        <v>16167</v>
      </c>
      <c r="C481" s="256" t="s">
        <v>16168</v>
      </c>
      <c r="D481" s="254" t="s">
        <v>16169</v>
      </c>
      <c r="E481" s="255" t="s">
        <v>16129</v>
      </c>
      <c r="F481" s="315" t="str">
        <f t="shared" si="7"/>
        <v>Crested   panaché schimmel lipochrome plus de 50%</v>
      </c>
    </row>
    <row r="482" spans="1:6" s="251" customFormat="1" x14ac:dyDescent="0.2">
      <c r="A482" s="223" t="s">
        <v>16170</v>
      </c>
      <c r="B482" s="256" t="s">
        <v>16171</v>
      </c>
      <c r="C482" s="256" t="s">
        <v>16172</v>
      </c>
      <c r="D482" s="223" t="s">
        <v>16173</v>
      </c>
      <c r="E482" s="225" t="s">
        <v>16129</v>
      </c>
      <c r="F482" s="315" t="str">
        <f t="shared" si="7"/>
        <v>Crested   panaché schimmel lipochrome plus de 50% adultes bagués 2021/2022</v>
      </c>
    </row>
    <row r="483" spans="1:6" s="251" customFormat="1" x14ac:dyDescent="0.2">
      <c r="A483" s="254" t="s">
        <v>16174</v>
      </c>
      <c r="B483" s="256" t="s">
        <v>16175</v>
      </c>
      <c r="C483" s="256" t="s">
        <v>16176</v>
      </c>
      <c r="D483" s="254" t="s">
        <v>16177</v>
      </c>
      <c r="E483" s="255" t="s">
        <v>16129</v>
      </c>
      <c r="F483" s="315" t="str">
        <f t="shared" si="7"/>
        <v>Crested   panaché schimmel melanine plus de 50%</v>
      </c>
    </row>
    <row r="484" spans="1:6" s="251" customFormat="1" x14ac:dyDescent="0.2">
      <c r="A484" s="223" t="s">
        <v>16178</v>
      </c>
      <c r="B484" s="256" t="s">
        <v>16179</v>
      </c>
      <c r="C484" s="256" t="s">
        <v>16180</v>
      </c>
      <c r="D484" s="223" t="s">
        <v>16181</v>
      </c>
      <c r="E484" s="225" t="s">
        <v>16129</v>
      </c>
      <c r="F484" s="315" t="str">
        <f t="shared" si="7"/>
        <v>Crested   panaché scimmel melanine plus de 50% adultes bagues 2021/2022</v>
      </c>
    </row>
    <row r="485" spans="1:6" s="222" customFormat="1" x14ac:dyDescent="0.2">
      <c r="A485" s="227"/>
      <c r="B485" s="332" t="s">
        <v>16182</v>
      </c>
      <c r="C485" s="332" t="s">
        <v>16182</v>
      </c>
      <c r="D485" s="227" t="s">
        <v>77</v>
      </c>
      <c r="E485" s="248" t="s">
        <v>77</v>
      </c>
      <c r="F485" s="315"/>
    </row>
    <row r="486" spans="1:6" s="253" customFormat="1" ht="22.5" x14ac:dyDescent="0.2">
      <c r="A486" s="254" t="s">
        <v>16183</v>
      </c>
      <c r="B486" s="256" t="s">
        <v>16184</v>
      </c>
      <c r="C486" s="256" t="s">
        <v>16185</v>
      </c>
      <c r="D486" s="254" t="s">
        <v>16186</v>
      </c>
      <c r="E486" s="225" t="s">
        <v>16129</v>
      </c>
      <c r="F486" s="315" t="str">
        <f t="shared" si="7"/>
        <v>Crestbred   Toutes les variétés à fond blanc (lipochromes / mélanines / panachés / cinnamons)</v>
      </c>
    </row>
    <row r="487" spans="1:6" s="222" customFormat="1" ht="22.5" x14ac:dyDescent="0.2">
      <c r="A487" s="223" t="s">
        <v>16187</v>
      </c>
      <c r="B487" s="256" t="s">
        <v>16188</v>
      </c>
      <c r="C487" s="256" t="s">
        <v>16189</v>
      </c>
      <c r="D487" s="223" t="s">
        <v>16190</v>
      </c>
      <c r="E487" s="255" t="s">
        <v>16129</v>
      </c>
      <c r="F487" s="315" t="str">
        <f t="shared" si="7"/>
        <v>Crestbred   Toutes les variétés à fond blanc (lipochromes / mélanines / panachés / cinnamons) adultes bagués 2021/2022</v>
      </c>
    </row>
    <row r="488" spans="1:6" s="253" customFormat="1" x14ac:dyDescent="0.2">
      <c r="A488" s="254" t="s">
        <v>16191</v>
      </c>
      <c r="B488" s="257" t="s">
        <v>16192</v>
      </c>
      <c r="C488" s="256" t="s">
        <v>16193</v>
      </c>
      <c r="D488" s="254" t="s">
        <v>16194</v>
      </c>
      <c r="E488" s="225" t="s">
        <v>16129</v>
      </c>
      <c r="F488" s="315" t="str">
        <f t="shared" si="7"/>
        <v xml:space="preserve">Crestbred   Tous les  intensifs </v>
      </c>
    </row>
    <row r="489" spans="1:6" s="253" customFormat="1" x14ac:dyDescent="0.2">
      <c r="A489" s="223" t="s">
        <v>16195</v>
      </c>
      <c r="B489" s="257" t="s">
        <v>16196</v>
      </c>
      <c r="C489" s="256" t="s">
        <v>16197</v>
      </c>
      <c r="D489" s="223" t="s">
        <v>16198</v>
      </c>
      <c r="E489" s="255" t="s">
        <v>16129</v>
      </c>
      <c r="F489" s="315" t="str">
        <f t="shared" si="7"/>
        <v>Crestbred   Tous les  intensifs adultes bagués 2021/2022</v>
      </c>
    </row>
    <row r="490" spans="1:6" s="253" customFormat="1" ht="22.5" x14ac:dyDescent="0.2">
      <c r="A490" s="254" t="s">
        <v>16199</v>
      </c>
      <c r="B490" s="256" t="s">
        <v>16200</v>
      </c>
      <c r="C490" s="256" t="s">
        <v>16201</v>
      </c>
      <c r="D490" s="254" t="s">
        <v>16202</v>
      </c>
      <c r="E490" s="225" t="s">
        <v>16129</v>
      </c>
      <c r="F490" s="315" t="str">
        <f t="shared" si="7"/>
        <v>Crestbred;  Toutes les variétés cinnamons  ( Mélanines / Panachés) sauf les cinnamons à fond blanc et cinnamons intensifs</v>
      </c>
    </row>
    <row r="491" spans="1:6" s="253" customFormat="1" ht="22.5" x14ac:dyDescent="0.2">
      <c r="A491" s="223" t="s">
        <v>16203</v>
      </c>
      <c r="B491" s="256" t="s">
        <v>16204</v>
      </c>
      <c r="C491" s="256" t="s">
        <v>16205</v>
      </c>
      <c r="D491" s="223" t="s">
        <v>16206</v>
      </c>
      <c r="E491" s="255" t="s">
        <v>16129</v>
      </c>
      <c r="F491" s="315" t="str">
        <f t="shared" si="7"/>
        <v>Crestbred;  Toutes les variétés cinnamons  ( Mélanines / Panachés) sauf les cinn à fond blanc et cinn intensifs adultes bagués 2021/2022</v>
      </c>
    </row>
    <row r="492" spans="1:6" s="253" customFormat="1" x14ac:dyDescent="0.2">
      <c r="A492" s="254" t="s">
        <v>16207</v>
      </c>
      <c r="B492" s="257" t="s">
        <v>16208</v>
      </c>
      <c r="C492" s="257" t="s">
        <v>16209</v>
      </c>
      <c r="D492" s="254" t="s">
        <v>16210</v>
      </c>
      <c r="E492" s="225" t="s">
        <v>16129</v>
      </c>
      <c r="F492" s="315" t="str">
        <f t="shared" si="7"/>
        <v xml:space="preserve">Crestbred   lipochrome  schimmel 100%  </v>
      </c>
    </row>
    <row r="493" spans="1:6" s="253" customFormat="1" x14ac:dyDescent="0.2">
      <c r="A493" s="223" t="s">
        <v>16211</v>
      </c>
      <c r="B493" s="256" t="s">
        <v>16212</v>
      </c>
      <c r="C493" s="257" t="s">
        <v>16213</v>
      </c>
      <c r="D493" s="223" t="s">
        <v>16214</v>
      </c>
      <c r="E493" s="255" t="s">
        <v>16129</v>
      </c>
      <c r="F493" s="315" t="str">
        <f t="shared" si="7"/>
        <v>Crestbred   lipochrome  schimmel 100%  adultes bagués 2021/2022</v>
      </c>
    </row>
    <row r="494" spans="1:6" s="251" customFormat="1" x14ac:dyDescent="0.2">
      <c r="A494" s="254" t="s">
        <v>16215</v>
      </c>
      <c r="B494" s="256" t="s">
        <v>16216</v>
      </c>
      <c r="C494" s="257" t="s">
        <v>16217</v>
      </c>
      <c r="D494" s="254" t="s">
        <v>16218</v>
      </c>
      <c r="E494" s="225" t="s">
        <v>16129</v>
      </c>
      <c r="F494" s="315" t="str">
        <f t="shared" si="7"/>
        <v xml:space="preserve">Crestbred   mélanine schimmel 100%   </v>
      </c>
    </row>
    <row r="495" spans="1:6" s="251" customFormat="1" x14ac:dyDescent="0.2">
      <c r="A495" s="223" t="s">
        <v>16219</v>
      </c>
      <c r="B495" s="256" t="s">
        <v>16220</v>
      </c>
      <c r="C495" s="257" t="s">
        <v>16221</v>
      </c>
      <c r="D495" s="223" t="s">
        <v>16222</v>
      </c>
      <c r="E495" s="255" t="s">
        <v>16129</v>
      </c>
      <c r="F495" s="315" t="str">
        <f t="shared" si="7"/>
        <v>Crestbred   mélanine schimmel 100%   adultes bagués 2021/2022</v>
      </c>
    </row>
    <row r="496" spans="1:6" s="251" customFormat="1" x14ac:dyDescent="0.2">
      <c r="A496" s="254" t="s">
        <v>16223</v>
      </c>
      <c r="B496" s="256" t="s">
        <v>16224</v>
      </c>
      <c r="C496" s="256" t="s">
        <v>16225</v>
      </c>
      <c r="D496" s="254" t="s">
        <v>16226</v>
      </c>
      <c r="E496" s="225" t="s">
        <v>16129</v>
      </c>
      <c r="F496" s="315" t="str">
        <f t="shared" si="7"/>
        <v>Crestbred   panaché schimmel lipochrome plus de 50%</v>
      </c>
    </row>
    <row r="497" spans="1:6" s="318" customFormat="1" ht="15" customHeight="1" x14ac:dyDescent="0.2">
      <c r="A497" s="223" t="s">
        <v>16227</v>
      </c>
      <c r="B497" s="256" t="s">
        <v>16228</v>
      </c>
      <c r="C497" s="256" t="s">
        <v>16229</v>
      </c>
      <c r="D497" s="223" t="s">
        <v>16230</v>
      </c>
      <c r="E497" s="317" t="s">
        <v>16129</v>
      </c>
      <c r="F497" s="316" t="str">
        <f t="shared" si="7"/>
        <v>Crestbred   panaché schimmel lipochrome plus de 50% adultes bagués 2021/2022</v>
      </c>
    </row>
    <row r="498" spans="1:6" s="251" customFormat="1" x14ac:dyDescent="0.2">
      <c r="A498" s="254" t="s">
        <v>16231</v>
      </c>
      <c r="B498" s="256" t="s">
        <v>16232</v>
      </c>
      <c r="C498" s="256" t="s">
        <v>16233</v>
      </c>
      <c r="D498" s="254" t="s">
        <v>16234</v>
      </c>
      <c r="E498" s="225" t="s">
        <v>16129</v>
      </c>
      <c r="F498" s="315" t="str">
        <f t="shared" si="7"/>
        <v>Crestbred   panaché schimmel melanine plus de 50%</v>
      </c>
    </row>
    <row r="499" spans="1:6" s="251" customFormat="1" x14ac:dyDescent="0.2">
      <c r="A499" s="223" t="s">
        <v>16235</v>
      </c>
      <c r="B499" s="256" t="s">
        <v>16236</v>
      </c>
      <c r="C499" s="256" t="s">
        <v>16237</v>
      </c>
      <c r="D499" s="223" t="s">
        <v>16238</v>
      </c>
      <c r="E499" s="255" t="s">
        <v>16129</v>
      </c>
      <c r="F499" s="315" t="str">
        <f t="shared" si="7"/>
        <v>Crestbred   panaché scimmel melanine plus de 50% adultes bagues 2021/2022</v>
      </c>
    </row>
    <row r="500" spans="1:6" s="222" customFormat="1" x14ac:dyDescent="0.2">
      <c r="A500" s="227" t="s">
        <v>77</v>
      </c>
      <c r="B500" s="332" t="s">
        <v>16239</v>
      </c>
      <c r="C500" s="332" t="s">
        <v>16239</v>
      </c>
      <c r="D500" s="227" t="s">
        <v>77</v>
      </c>
      <c r="E500" s="225" t="s">
        <v>77</v>
      </c>
      <c r="F500" s="315"/>
    </row>
    <row r="501" spans="1:6" x14ac:dyDescent="0.2">
      <c r="A501" s="223" t="s">
        <v>16240</v>
      </c>
      <c r="B501" s="256" t="s">
        <v>16241</v>
      </c>
      <c r="C501" s="256" t="s">
        <v>16242</v>
      </c>
      <c r="D501" s="223" t="s">
        <v>16243</v>
      </c>
      <c r="E501" s="225" t="s">
        <v>16244</v>
      </c>
      <c r="F501" s="315" t="str">
        <f t="shared" si="7"/>
        <v>Norwich   Toutes les variétés à fond blanc (lipochromes / mélanines / panachés)</v>
      </c>
    </row>
    <row r="502" spans="1:6" ht="22.5" x14ac:dyDescent="0.2">
      <c r="A502" s="223" t="s">
        <v>16245</v>
      </c>
      <c r="B502" s="256" t="s">
        <v>16246</v>
      </c>
      <c r="C502" s="256" t="s">
        <v>16247</v>
      </c>
      <c r="D502" s="223" t="s">
        <v>16248</v>
      </c>
      <c r="E502" s="225" t="s">
        <v>16244</v>
      </c>
      <c r="F502" s="315" t="str">
        <f t="shared" si="7"/>
        <v>Norwich   Toutes les variétés à fond blanc (lipochromes / mélanines / panachés) adultes bagués 2021/2022</v>
      </c>
    </row>
    <row r="503" spans="1:6" s="261" customFormat="1" x14ac:dyDescent="0.2">
      <c r="A503" s="223" t="s">
        <v>16249</v>
      </c>
      <c r="B503" s="256" t="s">
        <v>16250</v>
      </c>
      <c r="C503" s="256" t="s">
        <v>16251</v>
      </c>
      <c r="D503" s="223" t="s">
        <v>16252</v>
      </c>
      <c r="E503" s="260" t="s">
        <v>16244</v>
      </c>
      <c r="F503" s="315" t="str">
        <f t="shared" si="7"/>
        <v xml:space="preserve">Norwich   lipochrome intensif 100%  </v>
      </c>
    </row>
    <row r="504" spans="1:6" x14ac:dyDescent="0.2">
      <c r="A504" s="223" t="s">
        <v>16253</v>
      </c>
      <c r="B504" s="256" t="s">
        <v>16254</v>
      </c>
      <c r="C504" s="256" t="s">
        <v>16255</v>
      </c>
      <c r="D504" s="223" t="s">
        <v>16256</v>
      </c>
      <c r="E504" s="225" t="s">
        <v>16244</v>
      </c>
      <c r="F504" s="315" t="str">
        <f t="shared" si="7"/>
        <v xml:space="preserve">Norwich   lipochrome  schimmel 100%  </v>
      </c>
    </row>
    <row r="505" spans="1:6" ht="22.5" x14ac:dyDescent="0.2">
      <c r="A505" s="223" t="s">
        <v>16257</v>
      </c>
      <c r="B505" s="256" t="s">
        <v>16258</v>
      </c>
      <c r="C505" s="256" t="s">
        <v>16259</v>
      </c>
      <c r="D505" s="223" t="s">
        <v>16260</v>
      </c>
      <c r="E505" s="225" t="s">
        <v>16244</v>
      </c>
      <c r="F505" s="315" t="str">
        <f t="shared" si="7"/>
        <v>Norwich   lipochrome  intensif ou schimmel 100%  
adultes bagues 2021/2022</v>
      </c>
    </row>
    <row r="506" spans="1:6" x14ac:dyDescent="0.2">
      <c r="A506" s="223" t="s">
        <v>16261</v>
      </c>
      <c r="B506" s="256" t="s">
        <v>16262</v>
      </c>
      <c r="C506" s="256" t="s">
        <v>16263</v>
      </c>
      <c r="D506" s="223" t="s">
        <v>16264</v>
      </c>
      <c r="E506" s="225" t="s">
        <v>16244</v>
      </c>
      <c r="F506" s="315" t="str">
        <f t="shared" si="7"/>
        <v xml:space="preserve">Norwich   intensif mélanine 100%   </v>
      </c>
    </row>
    <row r="507" spans="1:6" x14ac:dyDescent="0.2">
      <c r="A507" s="223" t="s">
        <v>16265</v>
      </c>
      <c r="B507" s="256" t="s">
        <v>16266</v>
      </c>
      <c r="C507" s="256" t="s">
        <v>16267</v>
      </c>
      <c r="D507" s="223" t="s">
        <v>16268</v>
      </c>
      <c r="E507" s="225" t="s">
        <v>16244</v>
      </c>
      <c r="F507" s="315" t="str">
        <f t="shared" si="7"/>
        <v xml:space="preserve">Norwich   schimmel mélanine 100%   </v>
      </c>
    </row>
    <row r="508" spans="1:6" ht="22.5" x14ac:dyDescent="0.2">
      <c r="A508" s="223" t="s">
        <v>16269</v>
      </c>
      <c r="B508" s="256" t="s">
        <v>16270</v>
      </c>
      <c r="C508" s="256" t="s">
        <v>16271</v>
      </c>
      <c r="D508" s="223" t="s">
        <v>16272</v>
      </c>
      <c r="E508" s="225" t="s">
        <v>16244</v>
      </c>
      <c r="F508" s="315" t="str">
        <f t="shared" si="7"/>
        <v>Norwich   intensif ou schimmel mélanine 100%   
adultes bagues 2021/2022</v>
      </c>
    </row>
    <row r="509" spans="1:6" x14ac:dyDescent="0.2">
      <c r="A509" s="223" t="s">
        <v>16273</v>
      </c>
      <c r="B509" s="256" t="s">
        <v>16274</v>
      </c>
      <c r="C509" s="256" t="s">
        <v>16275</v>
      </c>
      <c r="D509" s="223" t="s">
        <v>16276</v>
      </c>
      <c r="E509" s="225" t="s">
        <v>16244</v>
      </c>
      <c r="F509" s="315" t="str">
        <f t="shared" si="7"/>
        <v>Norwich   intensif tous panachés</v>
      </c>
    </row>
    <row r="510" spans="1:6" x14ac:dyDescent="0.2">
      <c r="A510" s="223" t="s">
        <v>16277</v>
      </c>
      <c r="B510" s="256" t="s">
        <v>16278</v>
      </c>
      <c r="C510" s="336" t="s">
        <v>16279</v>
      </c>
      <c r="D510" s="223" t="s">
        <v>16280</v>
      </c>
      <c r="E510" s="225" t="s">
        <v>16244</v>
      </c>
      <c r="F510" s="315" t="str">
        <f t="shared" si="7"/>
        <v>Norwich   schimmel tous panachés</v>
      </c>
    </row>
    <row r="511" spans="1:6" x14ac:dyDescent="0.2">
      <c r="A511" s="223" t="s">
        <v>16281</v>
      </c>
      <c r="B511" s="256" t="s">
        <v>16282</v>
      </c>
      <c r="C511" s="336" t="s">
        <v>16283</v>
      </c>
      <c r="D511" s="223" t="s">
        <v>16284</v>
      </c>
      <c r="E511" s="225" t="s">
        <v>16244</v>
      </c>
      <c r="F511" s="315" t="str">
        <f t="shared" si="7"/>
        <v>Norwich   intensif ou schimmel tous panachés adultes bagues 2021/2022</v>
      </c>
    </row>
    <row r="512" spans="1:6" s="222" customFormat="1" x14ac:dyDescent="0.2">
      <c r="A512" s="227" t="s">
        <v>77</v>
      </c>
      <c r="B512" s="332" t="s">
        <v>16285</v>
      </c>
      <c r="C512" s="332" t="s">
        <v>16285</v>
      </c>
      <c r="D512" s="227" t="s">
        <v>77</v>
      </c>
      <c r="E512" s="225" t="s">
        <v>77</v>
      </c>
      <c r="F512" s="315"/>
    </row>
    <row r="513" spans="1:6" ht="22.5" x14ac:dyDescent="0.2">
      <c r="A513" s="223" t="s">
        <v>16286</v>
      </c>
      <c r="B513" s="256" t="s">
        <v>16287</v>
      </c>
      <c r="C513" s="256" t="s">
        <v>16288</v>
      </c>
      <c r="D513" s="223" t="s">
        <v>16289</v>
      </c>
      <c r="E513" s="225" t="s">
        <v>16290</v>
      </c>
      <c r="F513" s="315" t="str">
        <f t="shared" si="7"/>
        <v>Border   Toutes les variétés à fond blanc (lipochromes / mélanines / panachés / cinnamons à fond blanc)</v>
      </c>
    </row>
    <row r="514" spans="1:6" ht="22.5" x14ac:dyDescent="0.2">
      <c r="A514" s="223" t="s">
        <v>16291</v>
      </c>
      <c r="B514" s="256" t="s">
        <v>16292</v>
      </c>
      <c r="C514" s="256" t="s">
        <v>16293</v>
      </c>
      <c r="D514" s="223" t="s">
        <v>16294</v>
      </c>
      <c r="E514" s="225" t="s">
        <v>16290</v>
      </c>
      <c r="F514" s="315" t="str">
        <f t="shared" si="7"/>
        <v>Border   Toutes les variétés cinnamons  (Mélanines / Panachés) sauf les cinnamons à fond blanc</v>
      </c>
    </row>
    <row r="515" spans="1:6" x14ac:dyDescent="0.2">
      <c r="A515" s="223" t="s">
        <v>16295</v>
      </c>
      <c r="B515" s="256" t="s">
        <v>16296</v>
      </c>
      <c r="C515" s="256" t="s">
        <v>16297</v>
      </c>
      <c r="D515" s="223" t="s">
        <v>16298</v>
      </c>
      <c r="E515" s="225" t="s">
        <v>16290</v>
      </c>
      <c r="F515" s="315" t="str">
        <f t="shared" si="7"/>
        <v xml:space="preserve">Border   lipochrome intensif 100%  </v>
      </c>
    </row>
    <row r="516" spans="1:6" x14ac:dyDescent="0.2">
      <c r="A516" s="223" t="s">
        <v>16299</v>
      </c>
      <c r="B516" s="256" t="s">
        <v>16300</v>
      </c>
      <c r="C516" s="256" t="s">
        <v>16301</v>
      </c>
      <c r="D516" s="223" t="s">
        <v>16302</v>
      </c>
      <c r="E516" s="225" t="s">
        <v>16290</v>
      </c>
      <c r="F516" s="315" t="str">
        <f t="shared" si="7"/>
        <v xml:space="preserve">Border   lipochrome  schimmel 100%  </v>
      </c>
    </row>
    <row r="517" spans="1:6" x14ac:dyDescent="0.2">
      <c r="A517" s="223" t="s">
        <v>16303</v>
      </c>
      <c r="B517" s="256" t="s">
        <v>16304</v>
      </c>
      <c r="C517" s="256" t="s">
        <v>16305</v>
      </c>
      <c r="D517" s="223" t="s">
        <v>16306</v>
      </c>
      <c r="E517" s="225" t="s">
        <v>16290</v>
      </c>
      <c r="F517" s="315" t="str">
        <f t="shared" ref="F517:F580" si="8">B517</f>
        <v xml:space="preserve">Border   mélanine intensif 100%   </v>
      </c>
    </row>
    <row r="518" spans="1:6" x14ac:dyDescent="0.2">
      <c r="A518" s="223" t="s">
        <v>16307</v>
      </c>
      <c r="B518" s="256" t="s">
        <v>16308</v>
      </c>
      <c r="C518" s="256" t="s">
        <v>16309</v>
      </c>
      <c r="D518" s="223" t="s">
        <v>16310</v>
      </c>
      <c r="E518" s="225" t="s">
        <v>16290</v>
      </c>
      <c r="F518" s="315" t="str">
        <f t="shared" si="8"/>
        <v xml:space="preserve">Border   mélanine schimmel 100%   </v>
      </c>
    </row>
    <row r="519" spans="1:6" x14ac:dyDescent="0.2">
      <c r="A519" s="223" t="s">
        <v>16311</v>
      </c>
      <c r="B519" s="256" t="s">
        <v>16312</v>
      </c>
      <c r="C519" s="256" t="s">
        <v>16313</v>
      </c>
      <c r="D519" s="223" t="s">
        <v>16314</v>
      </c>
      <c r="E519" s="225" t="s">
        <v>16290</v>
      </c>
      <c r="F519" s="315" t="str">
        <f t="shared" si="8"/>
        <v xml:space="preserve">Border   panaché intensif tous </v>
      </c>
    </row>
    <row r="520" spans="1:6" x14ac:dyDescent="0.2">
      <c r="A520" s="223" t="s">
        <v>16315</v>
      </c>
      <c r="B520" s="256" t="s">
        <v>16316</v>
      </c>
      <c r="C520" s="336" t="s">
        <v>16317</v>
      </c>
      <c r="D520" s="223" t="s">
        <v>16318</v>
      </c>
      <c r="E520" s="225" t="s">
        <v>16290</v>
      </c>
      <c r="F520" s="315" t="str">
        <f t="shared" si="8"/>
        <v>Border   panaché schimmel tous</v>
      </c>
    </row>
    <row r="521" spans="1:6" x14ac:dyDescent="0.2">
      <c r="A521" s="223" t="s">
        <v>16319</v>
      </c>
      <c r="B521" s="256" t="s">
        <v>16320</v>
      </c>
      <c r="C521" s="336" t="s">
        <v>16321</v>
      </c>
      <c r="D521" s="223" t="s">
        <v>16322</v>
      </c>
      <c r="E521" s="225" t="s">
        <v>16290</v>
      </c>
      <c r="F521" s="315" t="str">
        <f t="shared" si="8"/>
        <v>Border   tous les adultes bagues 2021/2022</v>
      </c>
    </row>
    <row r="522" spans="1:6" s="222" customFormat="1" x14ac:dyDescent="0.2">
      <c r="A522" s="227" t="s">
        <v>77</v>
      </c>
      <c r="B522" s="332" t="s">
        <v>16323</v>
      </c>
      <c r="C522" s="332" t="s">
        <v>16323</v>
      </c>
      <c r="D522" s="227" t="s">
        <v>77</v>
      </c>
      <c r="E522" s="225" t="s">
        <v>77</v>
      </c>
      <c r="F522" s="315"/>
    </row>
    <row r="523" spans="1:6" ht="22.5" x14ac:dyDescent="0.2">
      <c r="A523" s="223" t="s">
        <v>16324</v>
      </c>
      <c r="B523" s="256" t="s">
        <v>16325</v>
      </c>
      <c r="C523" s="256" t="s">
        <v>16326</v>
      </c>
      <c r="D523" s="223" t="s">
        <v>16327</v>
      </c>
      <c r="E523" s="225" t="s">
        <v>16290</v>
      </c>
      <c r="F523" s="315" t="str">
        <f t="shared" si="8"/>
        <v>Fife fancy   Toutes les variétés à fond blanc (lipochromes / mélanines / panachés / cinnamons à fond blanc)</v>
      </c>
    </row>
    <row r="524" spans="1:6" ht="22.5" x14ac:dyDescent="0.2">
      <c r="A524" s="223" t="s">
        <v>16328</v>
      </c>
      <c r="B524" s="256" t="s">
        <v>16329</v>
      </c>
      <c r="C524" s="256" t="s">
        <v>16330</v>
      </c>
      <c r="D524" s="223" t="s">
        <v>16331</v>
      </c>
      <c r="E524" s="225" t="s">
        <v>16290</v>
      </c>
      <c r="F524" s="315" t="str">
        <f t="shared" si="8"/>
        <v>Fife fancy;   Toutes les variétés cinnamons  ( Mélanines / Panachés) sauf les cinnamons à fond blanc</v>
      </c>
    </row>
    <row r="525" spans="1:6" x14ac:dyDescent="0.2">
      <c r="A525" s="223" t="s">
        <v>16332</v>
      </c>
      <c r="B525" s="256" t="s">
        <v>16333</v>
      </c>
      <c r="C525" s="256" t="s">
        <v>16334</v>
      </c>
      <c r="D525" s="223" t="s">
        <v>16335</v>
      </c>
      <c r="E525" s="225" t="s">
        <v>16290</v>
      </c>
      <c r="F525" s="315" t="str">
        <f t="shared" si="8"/>
        <v xml:space="preserve">Fife fancy   lipochrome intensif 100%  </v>
      </c>
    </row>
    <row r="526" spans="1:6" x14ac:dyDescent="0.2">
      <c r="A526" s="223" t="s">
        <v>16336</v>
      </c>
      <c r="B526" s="256" t="s">
        <v>16337</v>
      </c>
      <c r="C526" s="256" t="s">
        <v>16338</v>
      </c>
      <c r="D526" s="223" t="s">
        <v>16339</v>
      </c>
      <c r="E526" s="225" t="s">
        <v>16290</v>
      </c>
      <c r="F526" s="315" t="str">
        <f t="shared" si="8"/>
        <v xml:space="preserve">Fife fancy   lipochrome  schimmel 100%  </v>
      </c>
    </row>
    <row r="527" spans="1:6" x14ac:dyDescent="0.2">
      <c r="A527" s="223" t="s">
        <v>16340</v>
      </c>
      <c r="B527" s="256" t="s">
        <v>16341</v>
      </c>
      <c r="C527" s="256" t="s">
        <v>16342</v>
      </c>
      <c r="D527" s="223" t="s">
        <v>16343</v>
      </c>
      <c r="E527" s="225" t="s">
        <v>16290</v>
      </c>
      <c r="F527" s="315" t="str">
        <f t="shared" si="8"/>
        <v xml:space="preserve">Fife fancy   mélanine intensif 100%   </v>
      </c>
    </row>
    <row r="528" spans="1:6" x14ac:dyDescent="0.2">
      <c r="A528" s="223" t="s">
        <v>16344</v>
      </c>
      <c r="B528" s="256" t="s">
        <v>16345</v>
      </c>
      <c r="C528" s="256" t="s">
        <v>16346</v>
      </c>
      <c r="D528" s="223" t="s">
        <v>16347</v>
      </c>
      <c r="E528" s="225" t="s">
        <v>16290</v>
      </c>
      <c r="F528" s="315" t="str">
        <f t="shared" si="8"/>
        <v xml:space="preserve">Fife fancy   mélanine schimmel 100%   </v>
      </c>
    </row>
    <row r="529" spans="1:6" x14ac:dyDescent="0.2">
      <c r="A529" s="223" t="s">
        <v>16348</v>
      </c>
      <c r="B529" s="256" t="s">
        <v>16349</v>
      </c>
      <c r="C529" s="256" t="s">
        <v>16350</v>
      </c>
      <c r="D529" s="223" t="s">
        <v>16351</v>
      </c>
      <c r="E529" s="225" t="s">
        <v>16290</v>
      </c>
      <c r="F529" s="315" t="str">
        <f t="shared" si="8"/>
        <v xml:space="preserve">Fife fancy   panaché intensif tous </v>
      </c>
    </row>
    <row r="530" spans="1:6" x14ac:dyDescent="0.2">
      <c r="A530" s="223" t="s">
        <v>16352</v>
      </c>
      <c r="B530" s="256" t="s">
        <v>16353</v>
      </c>
      <c r="C530" s="336" t="s">
        <v>16354</v>
      </c>
      <c r="D530" s="223" t="s">
        <v>16355</v>
      </c>
      <c r="E530" s="225" t="s">
        <v>16290</v>
      </c>
      <c r="F530" s="315" t="str">
        <f t="shared" si="8"/>
        <v>Fife fancy   panaché schimmel tous</v>
      </c>
    </row>
    <row r="531" spans="1:6" x14ac:dyDescent="0.2">
      <c r="A531" s="223" t="s">
        <v>16356</v>
      </c>
      <c r="B531" s="256" t="s">
        <v>16357</v>
      </c>
      <c r="C531" s="336" t="s">
        <v>16358</v>
      </c>
      <c r="D531" s="223" t="s">
        <v>16359</v>
      </c>
      <c r="E531" s="225" t="s">
        <v>16290</v>
      </c>
      <c r="F531" s="315" t="str">
        <f t="shared" si="8"/>
        <v>Fife fancy   tous les adultes bagues 2021/2022</v>
      </c>
    </row>
    <row r="532" spans="1:6" s="222" customFormat="1" x14ac:dyDescent="0.2">
      <c r="A532" s="227" t="s">
        <v>77</v>
      </c>
      <c r="B532" s="332" t="s">
        <v>16360</v>
      </c>
      <c r="C532" s="332" t="s">
        <v>16361</v>
      </c>
      <c r="D532" s="227" t="s">
        <v>77</v>
      </c>
      <c r="E532" s="248" t="s">
        <v>77</v>
      </c>
      <c r="F532" s="315"/>
    </row>
    <row r="533" spans="1:6" x14ac:dyDescent="0.2">
      <c r="A533" s="223" t="s">
        <v>16362</v>
      </c>
      <c r="B533" s="256" t="s">
        <v>16363</v>
      </c>
      <c r="C533" s="256" t="s">
        <v>16364</v>
      </c>
      <c r="D533" s="223" t="s">
        <v>16365</v>
      </c>
      <c r="E533" s="225" t="s">
        <v>16290</v>
      </c>
      <c r="F533" s="315" t="str">
        <f t="shared" si="8"/>
        <v>Hoso Japonais   Toutes les variétés à fond blanc (lipochromes / mélanines / panachés)</v>
      </c>
    </row>
    <row r="534" spans="1:6" x14ac:dyDescent="0.2">
      <c r="A534" s="223" t="s">
        <v>16366</v>
      </c>
      <c r="B534" s="256" t="s">
        <v>16367</v>
      </c>
      <c r="C534" s="256" t="s">
        <v>16368</v>
      </c>
      <c r="D534" s="223" t="s">
        <v>16369</v>
      </c>
      <c r="E534" s="225" t="s">
        <v>16290</v>
      </c>
      <c r="F534" s="315" t="str">
        <f t="shared" si="8"/>
        <v xml:space="preserve">Hoso Japonais   lipochrome intensif 100%  </v>
      </c>
    </row>
    <row r="535" spans="1:6" x14ac:dyDescent="0.2">
      <c r="A535" s="223" t="s">
        <v>16370</v>
      </c>
      <c r="B535" s="256" t="s">
        <v>16371</v>
      </c>
      <c r="C535" s="256" t="s">
        <v>16372</v>
      </c>
      <c r="D535" s="223" t="s">
        <v>16373</v>
      </c>
      <c r="E535" s="225" t="s">
        <v>16290</v>
      </c>
      <c r="F535" s="315" t="str">
        <f t="shared" si="8"/>
        <v xml:space="preserve">Hoso Japonais   lipochrome  schimmel 100%  </v>
      </c>
    </row>
    <row r="536" spans="1:6" x14ac:dyDescent="0.2">
      <c r="A536" s="223" t="s">
        <v>16374</v>
      </c>
      <c r="B536" s="256" t="s">
        <v>16375</v>
      </c>
      <c r="C536" s="256" t="s">
        <v>16376</v>
      </c>
      <c r="D536" s="223" t="s">
        <v>16377</v>
      </c>
      <c r="E536" s="225" t="s">
        <v>16290</v>
      </c>
      <c r="F536" s="315" t="str">
        <f t="shared" si="8"/>
        <v xml:space="preserve">Hoso Japonais   mélanine intensif 100%   </v>
      </c>
    </row>
    <row r="537" spans="1:6" x14ac:dyDescent="0.2">
      <c r="A537" s="223" t="s">
        <v>16378</v>
      </c>
      <c r="B537" s="256" t="s">
        <v>16379</v>
      </c>
      <c r="C537" s="256" t="s">
        <v>16380</v>
      </c>
      <c r="D537" s="223" t="s">
        <v>16381</v>
      </c>
      <c r="E537" s="225" t="s">
        <v>16290</v>
      </c>
      <c r="F537" s="315" t="str">
        <f t="shared" si="8"/>
        <v xml:space="preserve">Hoso Japonais   mélanine schimmel 100%   </v>
      </c>
    </row>
    <row r="538" spans="1:6" x14ac:dyDescent="0.2">
      <c r="A538" s="223" t="s">
        <v>16382</v>
      </c>
      <c r="B538" s="256" t="s">
        <v>16383</v>
      </c>
      <c r="C538" s="256" t="s">
        <v>16384</v>
      </c>
      <c r="D538" s="223" t="s">
        <v>16385</v>
      </c>
      <c r="E538" s="225" t="s">
        <v>16290</v>
      </c>
      <c r="F538" s="315" t="str">
        <f t="shared" si="8"/>
        <v xml:space="preserve">Hoso Japonais   panaché intensif tous </v>
      </c>
    </row>
    <row r="539" spans="1:6" x14ac:dyDescent="0.2">
      <c r="A539" s="223" t="s">
        <v>16386</v>
      </c>
      <c r="B539" s="256" t="s">
        <v>16387</v>
      </c>
      <c r="C539" s="336" t="s">
        <v>16388</v>
      </c>
      <c r="D539" s="223" t="s">
        <v>16389</v>
      </c>
      <c r="E539" s="225" t="s">
        <v>16290</v>
      </c>
      <c r="F539" s="315" t="str">
        <f t="shared" si="8"/>
        <v>Hoso Japonais   panaché schimmel tous</v>
      </c>
    </row>
    <row r="540" spans="1:6" x14ac:dyDescent="0.2">
      <c r="A540" s="223" t="s">
        <v>16390</v>
      </c>
      <c r="B540" s="256" t="s">
        <v>16391</v>
      </c>
      <c r="C540" s="336" t="s">
        <v>16392</v>
      </c>
      <c r="D540" s="223" t="s">
        <v>16393</v>
      </c>
      <c r="E540" s="225" t="s">
        <v>16290</v>
      </c>
      <c r="F540" s="315" t="str">
        <f t="shared" si="8"/>
        <v>Hoso Japonais   tous les adultes bagues 2021/2022</v>
      </c>
    </row>
    <row r="541" spans="1:6" s="222" customFormat="1" x14ac:dyDescent="0.2">
      <c r="A541" s="227" t="s">
        <v>77</v>
      </c>
      <c r="B541" s="332" t="s">
        <v>16394</v>
      </c>
      <c r="C541" s="332" t="s">
        <v>16394</v>
      </c>
      <c r="D541" s="227" t="s">
        <v>77</v>
      </c>
      <c r="E541" s="248" t="s">
        <v>77</v>
      </c>
      <c r="F541" s="315"/>
    </row>
    <row r="542" spans="1:6" x14ac:dyDescent="0.2">
      <c r="A542" s="223" t="s">
        <v>16395</v>
      </c>
      <c r="B542" s="256" t="s">
        <v>16396</v>
      </c>
      <c r="C542" s="256" t="s">
        <v>16397</v>
      </c>
      <c r="D542" s="223" t="s">
        <v>16398</v>
      </c>
      <c r="E542" s="225" t="s">
        <v>16290</v>
      </c>
      <c r="F542" s="315" t="str">
        <f t="shared" si="8"/>
        <v>Raza Espanola   Toutes les variétés à fond blanc (lipochromes / mélanines / panachés)</v>
      </c>
    </row>
    <row r="543" spans="1:6" x14ac:dyDescent="0.2">
      <c r="A543" s="223" t="s">
        <v>16399</v>
      </c>
      <c r="B543" s="256" t="s">
        <v>16400</v>
      </c>
      <c r="C543" s="256" t="s">
        <v>16401</v>
      </c>
      <c r="D543" s="223" t="s">
        <v>16402</v>
      </c>
      <c r="E543" s="225" t="s">
        <v>16290</v>
      </c>
      <c r="F543" s="315" t="str">
        <f t="shared" si="8"/>
        <v xml:space="preserve">Raza Espanola   lipochrome intensif 100%  </v>
      </c>
    </row>
    <row r="544" spans="1:6" x14ac:dyDescent="0.2">
      <c r="A544" s="223" t="s">
        <v>16403</v>
      </c>
      <c r="B544" s="256" t="s">
        <v>16404</v>
      </c>
      <c r="C544" s="256" t="s">
        <v>16405</v>
      </c>
      <c r="D544" s="223" t="s">
        <v>16406</v>
      </c>
      <c r="E544" s="225" t="s">
        <v>16290</v>
      </c>
      <c r="F544" s="315" t="str">
        <f t="shared" si="8"/>
        <v xml:space="preserve">Raza Espanola   lipochrome  schimmel 100%  </v>
      </c>
    </row>
    <row r="545" spans="1:6" x14ac:dyDescent="0.2">
      <c r="A545" s="223" t="s">
        <v>16407</v>
      </c>
      <c r="B545" s="256" t="s">
        <v>16408</v>
      </c>
      <c r="C545" s="256" t="s">
        <v>16409</v>
      </c>
      <c r="D545" s="223" t="s">
        <v>16410</v>
      </c>
      <c r="E545" s="225" t="s">
        <v>16290</v>
      </c>
      <c r="F545" s="315" t="str">
        <f t="shared" si="8"/>
        <v xml:space="preserve">Raza Espanola   mélanine intensif 100%   </v>
      </c>
    </row>
    <row r="546" spans="1:6" x14ac:dyDescent="0.2">
      <c r="A546" s="223" t="s">
        <v>16411</v>
      </c>
      <c r="B546" s="256" t="s">
        <v>16412</v>
      </c>
      <c r="C546" s="256" t="s">
        <v>16413</v>
      </c>
      <c r="D546" s="223" t="s">
        <v>16414</v>
      </c>
      <c r="E546" s="225" t="s">
        <v>16290</v>
      </c>
      <c r="F546" s="315" t="str">
        <f t="shared" si="8"/>
        <v xml:space="preserve">Raza Espanola   mélanine schimmel 100%   </v>
      </c>
    </row>
    <row r="547" spans="1:6" x14ac:dyDescent="0.2">
      <c r="A547" s="223" t="s">
        <v>16415</v>
      </c>
      <c r="B547" s="256" t="s">
        <v>16416</v>
      </c>
      <c r="C547" s="256" t="s">
        <v>16417</v>
      </c>
      <c r="D547" s="223" t="s">
        <v>16418</v>
      </c>
      <c r="E547" s="225" t="s">
        <v>16290</v>
      </c>
      <c r="F547" s="315" t="str">
        <f t="shared" si="8"/>
        <v xml:space="preserve">Raza Espanola   panaché intensif tous </v>
      </c>
    </row>
    <row r="548" spans="1:6" x14ac:dyDescent="0.2">
      <c r="A548" s="223" t="s">
        <v>16419</v>
      </c>
      <c r="B548" s="256" t="s">
        <v>16420</v>
      </c>
      <c r="C548" s="336" t="s">
        <v>16421</v>
      </c>
      <c r="D548" s="223" t="s">
        <v>16422</v>
      </c>
      <c r="E548" s="225" t="s">
        <v>16290</v>
      </c>
      <c r="F548" s="315" t="str">
        <f t="shared" si="8"/>
        <v>Raza Espanola   panaché schimmel tous</v>
      </c>
    </row>
    <row r="549" spans="1:6" x14ac:dyDescent="0.2">
      <c r="A549" s="223" t="s">
        <v>16423</v>
      </c>
      <c r="B549" s="256" t="s">
        <v>16424</v>
      </c>
      <c r="C549" s="336" t="s">
        <v>16425</v>
      </c>
      <c r="D549" s="223" t="s">
        <v>16426</v>
      </c>
      <c r="E549" s="225" t="s">
        <v>16290</v>
      </c>
      <c r="F549" s="315" t="str">
        <f t="shared" si="8"/>
        <v>Raza Espanola   tous les adultes bagues 2021/2022</v>
      </c>
    </row>
    <row r="550" spans="1:6" s="222" customFormat="1" x14ac:dyDescent="0.2">
      <c r="A550" s="227" t="s">
        <v>77</v>
      </c>
      <c r="B550" s="332" t="s">
        <v>16427</v>
      </c>
      <c r="C550" s="332" t="s">
        <v>16427</v>
      </c>
      <c r="D550" s="227" t="s">
        <v>77</v>
      </c>
      <c r="E550" s="225" t="s">
        <v>77</v>
      </c>
      <c r="F550" s="315"/>
    </row>
    <row r="551" spans="1:6" x14ac:dyDescent="0.2">
      <c r="A551" s="223" t="s">
        <v>16428</v>
      </c>
      <c r="B551" s="256" t="s">
        <v>16429</v>
      </c>
      <c r="C551" s="256" t="s">
        <v>16430</v>
      </c>
      <c r="D551" s="223" t="s">
        <v>16431</v>
      </c>
      <c r="E551" s="225" t="s">
        <v>16290</v>
      </c>
      <c r="F551" s="315" t="str">
        <f t="shared" si="8"/>
        <v>Scotch fancy   Toutes les variétés à fond blanc (lipochromes / mélanines / panachés)</v>
      </c>
    </row>
    <row r="552" spans="1:6" x14ac:dyDescent="0.2">
      <c r="A552" s="223" t="s">
        <v>16432</v>
      </c>
      <c r="B552" s="256" t="s">
        <v>16433</v>
      </c>
      <c r="C552" s="256" t="s">
        <v>16434</v>
      </c>
      <c r="D552" s="223" t="s">
        <v>16435</v>
      </c>
      <c r="E552" s="225" t="s">
        <v>16290</v>
      </c>
      <c r="F552" s="315" t="str">
        <f t="shared" si="8"/>
        <v xml:space="preserve">Scotch fancy   lipochrome intensif 100%  </v>
      </c>
    </row>
    <row r="553" spans="1:6" x14ac:dyDescent="0.2">
      <c r="A553" s="223" t="s">
        <v>16436</v>
      </c>
      <c r="B553" s="256" t="s">
        <v>16437</v>
      </c>
      <c r="C553" s="256" t="s">
        <v>16438</v>
      </c>
      <c r="D553" s="223" t="s">
        <v>16439</v>
      </c>
      <c r="E553" s="225" t="s">
        <v>16290</v>
      </c>
      <c r="F553" s="315" t="str">
        <f t="shared" si="8"/>
        <v xml:space="preserve">Scotch fancy   lipochrome  schimmel 100%  </v>
      </c>
    </row>
    <row r="554" spans="1:6" x14ac:dyDescent="0.2">
      <c r="A554" s="223" t="s">
        <v>16440</v>
      </c>
      <c r="B554" s="256" t="s">
        <v>16441</v>
      </c>
      <c r="C554" s="256" t="s">
        <v>16442</v>
      </c>
      <c r="D554" s="223" t="s">
        <v>16443</v>
      </c>
      <c r="E554" s="225" t="s">
        <v>16290</v>
      </c>
      <c r="F554" s="315" t="str">
        <f t="shared" si="8"/>
        <v xml:space="preserve">Scotch fancy   mélanine intensif 100%   </v>
      </c>
    </row>
    <row r="555" spans="1:6" x14ac:dyDescent="0.2">
      <c r="A555" s="223" t="s">
        <v>16444</v>
      </c>
      <c r="B555" s="256" t="s">
        <v>16445</v>
      </c>
      <c r="C555" s="256" t="s">
        <v>16446</v>
      </c>
      <c r="D555" s="223" t="s">
        <v>16447</v>
      </c>
      <c r="E555" s="225" t="s">
        <v>16290</v>
      </c>
      <c r="F555" s="315" t="str">
        <f t="shared" si="8"/>
        <v xml:space="preserve">Scotch fancy   mélanine schimmel 100%   </v>
      </c>
    </row>
    <row r="556" spans="1:6" x14ac:dyDescent="0.2">
      <c r="A556" s="223" t="s">
        <v>16448</v>
      </c>
      <c r="B556" s="256" t="s">
        <v>16449</v>
      </c>
      <c r="C556" s="256" t="s">
        <v>16450</v>
      </c>
      <c r="D556" s="223" t="s">
        <v>16451</v>
      </c>
      <c r="E556" s="225" t="s">
        <v>16290</v>
      </c>
      <c r="F556" s="315" t="str">
        <f t="shared" si="8"/>
        <v xml:space="preserve">Scotch fancy   panaché intensif tous </v>
      </c>
    </row>
    <row r="557" spans="1:6" x14ac:dyDescent="0.2">
      <c r="A557" s="223" t="s">
        <v>16452</v>
      </c>
      <c r="B557" s="256" t="s">
        <v>16453</v>
      </c>
      <c r="C557" s="336" t="s">
        <v>16454</v>
      </c>
      <c r="D557" s="223" t="s">
        <v>16455</v>
      </c>
      <c r="E557" s="225" t="s">
        <v>16290</v>
      </c>
      <c r="F557" s="315" t="str">
        <f t="shared" si="8"/>
        <v>Scotch fancy   panaché schimmel tous</v>
      </c>
    </row>
    <row r="558" spans="1:6" x14ac:dyDescent="0.2">
      <c r="A558" s="223" t="s">
        <v>16456</v>
      </c>
      <c r="B558" s="256" t="s">
        <v>16457</v>
      </c>
      <c r="C558" s="336" t="s">
        <v>16458</v>
      </c>
      <c r="D558" s="223" t="s">
        <v>16459</v>
      </c>
      <c r="E558" s="225" t="s">
        <v>16290</v>
      </c>
      <c r="F558" s="315" t="str">
        <f t="shared" si="8"/>
        <v>Scotch fancy   tous les adultes bagues 2021/2022</v>
      </c>
    </row>
    <row r="559" spans="1:6" s="222" customFormat="1" x14ac:dyDescent="0.2">
      <c r="A559" s="227" t="s">
        <v>77</v>
      </c>
      <c r="B559" s="332" t="s">
        <v>16460</v>
      </c>
      <c r="C559" s="332" t="s">
        <v>16461</v>
      </c>
      <c r="D559" s="227" t="s">
        <v>77</v>
      </c>
      <c r="E559" s="225" t="s">
        <v>16462</v>
      </c>
      <c r="F559" s="315"/>
    </row>
    <row r="560" spans="1:6" x14ac:dyDescent="0.2">
      <c r="A560" s="223" t="s">
        <v>16463</v>
      </c>
      <c r="B560" s="256" t="s">
        <v>16464</v>
      </c>
      <c r="C560" s="256" t="s">
        <v>16465</v>
      </c>
      <c r="D560" s="223" t="s">
        <v>16466</v>
      </c>
      <c r="E560" s="225" t="s">
        <v>16462</v>
      </c>
      <c r="F560" s="315" t="str">
        <f t="shared" si="8"/>
        <v>Bernois   Toutes les variétés à fond blanc (lipochromes / mélanines / panachés)</v>
      </c>
    </row>
    <row r="561" spans="1:6" x14ac:dyDescent="0.2">
      <c r="A561" s="223" t="s">
        <v>16467</v>
      </c>
      <c r="B561" s="256" t="s">
        <v>16468</v>
      </c>
      <c r="C561" s="256" t="s">
        <v>16469</v>
      </c>
      <c r="D561" s="223" t="s">
        <v>16470</v>
      </c>
      <c r="E561" s="225" t="s">
        <v>16462</v>
      </c>
      <c r="F561" s="315" t="str">
        <f t="shared" si="8"/>
        <v xml:space="preserve">Bernois   lipochrome intensif 100%  </v>
      </c>
    </row>
    <row r="562" spans="1:6" x14ac:dyDescent="0.2">
      <c r="A562" s="223" t="s">
        <v>16471</v>
      </c>
      <c r="B562" s="256" t="s">
        <v>16472</v>
      </c>
      <c r="C562" s="256" t="s">
        <v>16473</v>
      </c>
      <c r="D562" s="223" t="s">
        <v>16474</v>
      </c>
      <c r="E562" s="225" t="s">
        <v>16462</v>
      </c>
      <c r="F562" s="315" t="str">
        <f t="shared" si="8"/>
        <v xml:space="preserve">Bernois   lipochrome  schimmel 100%  </v>
      </c>
    </row>
    <row r="563" spans="1:6" x14ac:dyDescent="0.2">
      <c r="A563" s="223" t="s">
        <v>16475</v>
      </c>
      <c r="B563" s="256" t="s">
        <v>16476</v>
      </c>
      <c r="C563" s="256" t="s">
        <v>16477</v>
      </c>
      <c r="D563" s="223" t="s">
        <v>16478</v>
      </c>
      <c r="E563" s="225" t="s">
        <v>16462</v>
      </c>
      <c r="F563" s="315" t="str">
        <f t="shared" si="8"/>
        <v xml:space="preserve">Bernois   mélanine intensif 100%   </v>
      </c>
    </row>
    <row r="564" spans="1:6" x14ac:dyDescent="0.2">
      <c r="A564" s="223" t="s">
        <v>16479</v>
      </c>
      <c r="B564" s="256" t="s">
        <v>16480</v>
      </c>
      <c r="C564" s="256" t="s">
        <v>16481</v>
      </c>
      <c r="D564" s="223" t="s">
        <v>16482</v>
      </c>
      <c r="E564" s="225" t="s">
        <v>16462</v>
      </c>
      <c r="F564" s="315" t="str">
        <f t="shared" si="8"/>
        <v xml:space="preserve">Bernois   mélanine schimmel 100%   </v>
      </c>
    </row>
    <row r="565" spans="1:6" x14ac:dyDescent="0.2">
      <c r="A565" s="223" t="s">
        <v>16483</v>
      </c>
      <c r="B565" s="256" t="s">
        <v>16484</v>
      </c>
      <c r="C565" s="256" t="s">
        <v>16485</v>
      </c>
      <c r="D565" s="223" t="s">
        <v>16486</v>
      </c>
      <c r="E565" s="225" t="s">
        <v>16462</v>
      </c>
      <c r="F565" s="315" t="str">
        <f t="shared" si="8"/>
        <v xml:space="preserve">Bernois   panaché intensif tous </v>
      </c>
    </row>
    <row r="566" spans="1:6" x14ac:dyDescent="0.2">
      <c r="A566" s="223" t="s">
        <v>16487</v>
      </c>
      <c r="B566" s="256" t="s">
        <v>16488</v>
      </c>
      <c r="C566" s="336" t="s">
        <v>16489</v>
      </c>
      <c r="D566" s="223" t="s">
        <v>16490</v>
      </c>
      <c r="E566" s="225" t="s">
        <v>16462</v>
      </c>
      <c r="F566" s="315" t="str">
        <f t="shared" si="8"/>
        <v>Bernois   panaché schimmel tous</v>
      </c>
    </row>
    <row r="567" spans="1:6" x14ac:dyDescent="0.2">
      <c r="A567" s="223" t="s">
        <v>16491</v>
      </c>
      <c r="B567" s="256" t="s">
        <v>16492</v>
      </c>
      <c r="C567" s="336" t="s">
        <v>16493</v>
      </c>
      <c r="D567" s="223" t="s">
        <v>16494</v>
      </c>
      <c r="E567" s="225" t="s">
        <v>16462</v>
      </c>
      <c r="F567" s="315" t="str">
        <f t="shared" si="8"/>
        <v>Bernois   tous les adultes bagues 2021/2022</v>
      </c>
    </row>
    <row r="568" spans="1:6" s="222" customFormat="1" x14ac:dyDescent="0.2">
      <c r="A568" s="227"/>
      <c r="B568" s="332" t="s">
        <v>16495</v>
      </c>
      <c r="C568" s="332" t="s">
        <v>16496</v>
      </c>
      <c r="D568" s="227"/>
      <c r="E568" s="225" t="s">
        <v>77</v>
      </c>
      <c r="F568" s="315"/>
    </row>
    <row r="569" spans="1:6" x14ac:dyDescent="0.2">
      <c r="A569" s="223" t="s">
        <v>16497</v>
      </c>
      <c r="B569" s="256" t="s">
        <v>16498</v>
      </c>
      <c r="C569" s="256" t="s">
        <v>16499</v>
      </c>
      <c r="D569" s="223" t="s">
        <v>16500</v>
      </c>
      <c r="E569" s="225" t="s">
        <v>16462</v>
      </c>
      <c r="F569" s="315" t="str">
        <f t="shared" si="8"/>
        <v>Bossu Belge   Toutes les variétés à fond blanc (Lipochromes / Mélanines / Panachés)</v>
      </c>
    </row>
    <row r="570" spans="1:6" x14ac:dyDescent="0.2">
      <c r="A570" s="223" t="s">
        <v>16501</v>
      </c>
      <c r="B570" s="256" t="s">
        <v>16502</v>
      </c>
      <c r="C570" s="256" t="s">
        <v>16503</v>
      </c>
      <c r="D570" s="223" t="s">
        <v>16504</v>
      </c>
      <c r="E570" s="225" t="s">
        <v>16462</v>
      </c>
      <c r="F570" s="315" t="str">
        <f t="shared" si="8"/>
        <v xml:space="preserve">Bossu Belge   lipochrome intensif 100%  </v>
      </c>
    </row>
    <row r="571" spans="1:6" x14ac:dyDescent="0.2">
      <c r="A571" s="223" t="s">
        <v>16505</v>
      </c>
      <c r="B571" s="256" t="s">
        <v>16506</v>
      </c>
      <c r="C571" s="256" t="s">
        <v>16507</v>
      </c>
      <c r="D571" s="223" t="s">
        <v>16508</v>
      </c>
      <c r="E571" s="225" t="s">
        <v>16462</v>
      </c>
      <c r="F571" s="315" t="str">
        <f t="shared" si="8"/>
        <v xml:space="preserve">Bossu Belge   lipochrome  schimmel 100%  </v>
      </c>
    </row>
    <row r="572" spans="1:6" x14ac:dyDescent="0.2">
      <c r="A572" s="223" t="s">
        <v>16509</v>
      </c>
      <c r="B572" s="256" t="s">
        <v>16510</v>
      </c>
      <c r="C572" s="256" t="s">
        <v>16511</v>
      </c>
      <c r="D572" s="223" t="s">
        <v>16512</v>
      </c>
      <c r="E572" s="225" t="s">
        <v>16462</v>
      </c>
      <c r="F572" s="315" t="str">
        <f t="shared" si="8"/>
        <v xml:space="preserve">Bossu Belge   mélanine intensif 100%   </v>
      </c>
    </row>
    <row r="573" spans="1:6" x14ac:dyDescent="0.2">
      <c r="A573" s="223" t="s">
        <v>16513</v>
      </c>
      <c r="B573" s="256" t="s">
        <v>16514</v>
      </c>
      <c r="C573" s="256" t="s">
        <v>16515</v>
      </c>
      <c r="D573" s="223" t="s">
        <v>16516</v>
      </c>
      <c r="E573" s="225" t="s">
        <v>16462</v>
      </c>
      <c r="F573" s="315" t="str">
        <f t="shared" si="8"/>
        <v xml:space="preserve">Bossu Belge   mélanine schimmel 100%   </v>
      </c>
    </row>
    <row r="574" spans="1:6" x14ac:dyDescent="0.2">
      <c r="A574" s="223" t="s">
        <v>16517</v>
      </c>
      <c r="B574" s="256" t="s">
        <v>16518</v>
      </c>
      <c r="C574" s="256" t="s">
        <v>16519</v>
      </c>
      <c r="D574" s="223" t="s">
        <v>16520</v>
      </c>
      <c r="E574" s="225" t="s">
        <v>16462</v>
      </c>
      <c r="F574" s="315" t="str">
        <f t="shared" si="8"/>
        <v xml:space="preserve">Bossu Belge   panaché intensif tous </v>
      </c>
    </row>
    <row r="575" spans="1:6" x14ac:dyDescent="0.2">
      <c r="A575" s="223" t="s">
        <v>16521</v>
      </c>
      <c r="B575" s="256" t="s">
        <v>16522</v>
      </c>
      <c r="C575" s="256" t="s">
        <v>16523</v>
      </c>
      <c r="D575" s="223" t="s">
        <v>16524</v>
      </c>
      <c r="E575" s="225" t="s">
        <v>16462</v>
      </c>
      <c r="F575" s="315" t="str">
        <f t="shared" si="8"/>
        <v>Bossu Belge   panaché schimmel tous</v>
      </c>
    </row>
    <row r="576" spans="1:6" x14ac:dyDescent="0.2">
      <c r="A576" s="223" t="s">
        <v>16525</v>
      </c>
      <c r="B576" s="256" t="s">
        <v>16526</v>
      </c>
      <c r="C576" s="256" t="s">
        <v>16527</v>
      </c>
      <c r="D576" s="223" t="s">
        <v>16528</v>
      </c>
      <c r="E576" s="225" t="s">
        <v>16462</v>
      </c>
      <c r="F576" s="315" t="str">
        <f t="shared" si="8"/>
        <v>Bossu Belge   tous les adultes bagues 2021/2022</v>
      </c>
    </row>
    <row r="577" spans="1:6" s="222" customFormat="1" x14ac:dyDescent="0.2">
      <c r="A577" s="227"/>
      <c r="B577" s="332" t="s">
        <v>16529</v>
      </c>
      <c r="C577" s="332" t="s">
        <v>16529</v>
      </c>
      <c r="D577" s="227"/>
      <c r="E577" s="225" t="s">
        <v>77</v>
      </c>
      <c r="F577" s="315"/>
    </row>
    <row r="578" spans="1:6" x14ac:dyDescent="0.2">
      <c r="A578" s="223" t="s">
        <v>16530</v>
      </c>
      <c r="B578" s="256" t="s">
        <v>16531</v>
      </c>
      <c r="C578" s="256" t="s">
        <v>16532</v>
      </c>
      <c r="D578" s="223" t="s">
        <v>16533</v>
      </c>
      <c r="E578" s="225" t="s">
        <v>16462</v>
      </c>
      <c r="F578" s="315" t="str">
        <f t="shared" si="8"/>
        <v>llarguet   Toutes les variétés à fond blanc (lipochromes / mélanines / panachés)</v>
      </c>
    </row>
    <row r="579" spans="1:6" x14ac:dyDescent="0.2">
      <c r="A579" s="223" t="s">
        <v>16534</v>
      </c>
      <c r="B579" s="256" t="s">
        <v>16535</v>
      </c>
      <c r="C579" s="256" t="s">
        <v>16536</v>
      </c>
      <c r="D579" s="223" t="s">
        <v>16537</v>
      </c>
      <c r="E579" s="225" t="s">
        <v>16462</v>
      </c>
      <c r="F579" s="315" t="str">
        <f t="shared" si="8"/>
        <v xml:space="preserve">llarguet   lipochrome intensif 100%  </v>
      </c>
    </row>
    <row r="580" spans="1:6" x14ac:dyDescent="0.2">
      <c r="A580" s="223" t="s">
        <v>16538</v>
      </c>
      <c r="B580" s="256" t="s">
        <v>16539</v>
      </c>
      <c r="C580" s="256" t="s">
        <v>16540</v>
      </c>
      <c r="D580" s="223" t="s">
        <v>16541</v>
      </c>
      <c r="E580" s="225" t="s">
        <v>16462</v>
      </c>
      <c r="F580" s="315" t="str">
        <f t="shared" si="8"/>
        <v xml:space="preserve">llarguet   lipochrome  schimmel 100%  </v>
      </c>
    </row>
    <row r="581" spans="1:6" x14ac:dyDescent="0.2">
      <c r="A581" s="223" t="s">
        <v>16542</v>
      </c>
      <c r="B581" s="256" t="s">
        <v>16543</v>
      </c>
      <c r="C581" s="256" t="s">
        <v>16544</v>
      </c>
      <c r="D581" s="223" t="s">
        <v>16545</v>
      </c>
      <c r="E581" s="225" t="s">
        <v>16462</v>
      </c>
      <c r="F581" s="315" t="str">
        <f t="shared" ref="F581:F644" si="9">B581</f>
        <v xml:space="preserve">llarguet   mélanine intensif 100%   </v>
      </c>
    </row>
    <row r="582" spans="1:6" x14ac:dyDescent="0.2">
      <c r="A582" s="223" t="s">
        <v>16546</v>
      </c>
      <c r="B582" s="256" t="s">
        <v>16547</v>
      </c>
      <c r="C582" s="256" t="s">
        <v>16548</v>
      </c>
      <c r="D582" s="223" t="s">
        <v>16549</v>
      </c>
      <c r="E582" s="225" t="s">
        <v>16462</v>
      </c>
      <c r="F582" s="315" t="str">
        <f t="shared" si="9"/>
        <v xml:space="preserve">llarguet   mélanine schimmel 100%   </v>
      </c>
    </row>
    <row r="583" spans="1:6" x14ac:dyDescent="0.2">
      <c r="A583" s="223" t="s">
        <v>16550</v>
      </c>
      <c r="B583" s="256" t="s">
        <v>16551</v>
      </c>
      <c r="C583" s="256" t="s">
        <v>16552</v>
      </c>
      <c r="D583" s="223" t="s">
        <v>16553</v>
      </c>
      <c r="E583" s="225" t="s">
        <v>16462</v>
      </c>
      <c r="F583" s="315" t="str">
        <f t="shared" si="9"/>
        <v xml:space="preserve">llarguet   panaché intensif tous </v>
      </c>
    </row>
    <row r="584" spans="1:6" x14ac:dyDescent="0.2">
      <c r="A584" s="223" t="s">
        <v>16554</v>
      </c>
      <c r="B584" s="256" t="s">
        <v>16555</v>
      </c>
      <c r="C584" s="336" t="s">
        <v>16556</v>
      </c>
      <c r="D584" s="223" t="s">
        <v>16557</v>
      </c>
      <c r="E584" s="225" t="s">
        <v>16462</v>
      </c>
      <c r="F584" s="315" t="str">
        <f t="shared" si="9"/>
        <v>llarguet   panaché schimmel tous</v>
      </c>
    </row>
    <row r="585" spans="1:6" x14ac:dyDescent="0.2">
      <c r="A585" s="223" t="s">
        <v>16558</v>
      </c>
      <c r="B585" s="256" t="s">
        <v>16559</v>
      </c>
      <c r="C585" s="336" t="s">
        <v>16560</v>
      </c>
      <c r="D585" s="223" t="s">
        <v>16561</v>
      </c>
      <c r="E585" s="225" t="s">
        <v>16462</v>
      </c>
      <c r="F585" s="315" t="str">
        <f t="shared" si="9"/>
        <v>llarguet   tous les adultes bagues 2021/2022</v>
      </c>
    </row>
    <row r="586" spans="1:6" s="222" customFormat="1" x14ac:dyDescent="0.2">
      <c r="A586" s="227"/>
      <c r="B586" s="332" t="s">
        <v>16562</v>
      </c>
      <c r="C586" s="332" t="s">
        <v>16563</v>
      </c>
      <c r="D586" s="227"/>
      <c r="E586" s="225" t="s">
        <v>77</v>
      </c>
      <c r="F586" s="315"/>
    </row>
    <row r="587" spans="1:6" x14ac:dyDescent="0.2">
      <c r="A587" s="223" t="s">
        <v>16564</v>
      </c>
      <c r="B587" s="224" t="s">
        <v>16565</v>
      </c>
      <c r="C587" s="224" t="s">
        <v>16566</v>
      </c>
      <c r="D587" s="223" t="s">
        <v>16567</v>
      </c>
      <c r="E587" s="225" t="s">
        <v>16462</v>
      </c>
      <c r="F587" s="315" t="str">
        <f t="shared" si="9"/>
        <v>Lancashire Huppé (Coppy)   Lipochrome blanc</v>
      </c>
    </row>
    <row r="588" spans="1:6" x14ac:dyDescent="0.2">
      <c r="A588" s="223" t="s">
        <v>16568</v>
      </c>
      <c r="B588" s="224" t="s">
        <v>16569</v>
      </c>
      <c r="C588" s="224" t="s">
        <v>16570</v>
      </c>
      <c r="D588" s="223" t="s">
        <v>16571</v>
      </c>
      <c r="E588" s="225" t="s">
        <v>16462</v>
      </c>
      <c r="F588" s="315" t="str">
        <f t="shared" si="9"/>
        <v>Lancashire huppé (Coppy) - Intensive</v>
      </c>
    </row>
    <row r="589" spans="1:6" x14ac:dyDescent="0.2">
      <c r="A589" s="223" t="s">
        <v>16572</v>
      </c>
      <c r="B589" s="224" t="s">
        <v>16573</v>
      </c>
      <c r="C589" s="224" t="s">
        <v>16574</v>
      </c>
      <c r="D589" s="223" t="s">
        <v>16575</v>
      </c>
      <c r="E589" s="225" t="s">
        <v>16462</v>
      </c>
      <c r="F589" s="315" t="str">
        <f t="shared" si="9"/>
        <v>Lancashire huppé (Coppy) - Schimmel</v>
      </c>
    </row>
    <row r="590" spans="1:6" x14ac:dyDescent="0.2">
      <c r="A590" s="223" t="s">
        <v>16576</v>
      </c>
      <c r="B590" s="224" t="s">
        <v>16577</v>
      </c>
      <c r="C590" s="224" t="s">
        <v>16578</v>
      </c>
      <c r="D590" s="223" t="s">
        <v>16579</v>
      </c>
      <c r="E590" s="225" t="s">
        <v>16462</v>
      </c>
      <c r="F590" s="315" t="str">
        <f t="shared" si="9"/>
        <v>Lancashire huppé (Coppy) - tous les adultes bagues 2021/2022</v>
      </c>
    </row>
    <row r="591" spans="1:6" s="222" customFormat="1" x14ac:dyDescent="0.2">
      <c r="A591" s="227"/>
      <c r="B591" s="332" t="s">
        <v>16580</v>
      </c>
      <c r="C591" s="332" t="s">
        <v>16581</v>
      </c>
      <c r="D591" s="227"/>
      <c r="E591" s="225" t="s">
        <v>77</v>
      </c>
      <c r="F591" s="315"/>
    </row>
    <row r="592" spans="1:6" x14ac:dyDescent="0.2">
      <c r="A592" s="223" t="s">
        <v>16582</v>
      </c>
      <c r="B592" s="224" t="s">
        <v>16583</v>
      </c>
      <c r="C592" s="224" t="s">
        <v>16584</v>
      </c>
      <c r="D592" s="223" t="s">
        <v>16585</v>
      </c>
      <c r="E592" s="225" t="s">
        <v>16462</v>
      </c>
      <c r="F592" s="315" t="str">
        <f t="shared" si="9"/>
        <v>Lancashire non huppé (Plainhead)   Lipochrome blanc</v>
      </c>
    </row>
    <row r="593" spans="1:6" x14ac:dyDescent="0.2">
      <c r="A593" s="223" t="s">
        <v>16586</v>
      </c>
      <c r="B593" s="224" t="s">
        <v>16587</v>
      </c>
      <c r="C593" s="224" t="s">
        <v>16588</v>
      </c>
      <c r="D593" s="223" t="s">
        <v>16589</v>
      </c>
      <c r="E593" s="225" t="s">
        <v>16462</v>
      </c>
      <c r="F593" s="315" t="str">
        <f t="shared" si="9"/>
        <v>Lancashire non huppé (Plainhead) - intensive</v>
      </c>
    </row>
    <row r="594" spans="1:6" x14ac:dyDescent="0.2">
      <c r="A594" s="223" t="s">
        <v>16590</v>
      </c>
      <c r="B594" s="224" t="s">
        <v>16591</v>
      </c>
      <c r="C594" s="224" t="s">
        <v>16592</v>
      </c>
      <c r="D594" s="223" t="s">
        <v>16593</v>
      </c>
      <c r="E594" s="225" t="s">
        <v>16462</v>
      </c>
      <c r="F594" s="315" t="str">
        <f t="shared" si="9"/>
        <v>Lancashire non huppé (Plainhead) - schimmel</v>
      </c>
    </row>
    <row r="595" spans="1:6" x14ac:dyDescent="0.2">
      <c r="A595" s="223" t="s">
        <v>16594</v>
      </c>
      <c r="B595" s="224" t="s">
        <v>16595</v>
      </c>
      <c r="C595" s="224" t="s">
        <v>16596</v>
      </c>
      <c r="D595" s="223" t="s">
        <v>16597</v>
      </c>
      <c r="E595" s="225" t="s">
        <v>16462</v>
      </c>
      <c r="F595" s="315" t="str">
        <f t="shared" si="9"/>
        <v>Lancashire non huppé (Plainhead) - tous les adultes bagues 2021/2022</v>
      </c>
    </row>
    <row r="596" spans="1:6" s="222" customFormat="1" x14ac:dyDescent="0.2">
      <c r="A596" s="227"/>
      <c r="B596" s="332" t="s">
        <v>16598</v>
      </c>
      <c r="C596" s="332" t="s">
        <v>16599</v>
      </c>
      <c r="D596" s="227"/>
      <c r="E596" s="225" t="s">
        <v>77</v>
      </c>
      <c r="F596" s="315"/>
    </row>
    <row r="597" spans="1:6" s="222" customFormat="1" x14ac:dyDescent="0.2">
      <c r="A597" s="223" t="s">
        <v>16600</v>
      </c>
      <c r="B597" s="256" t="s">
        <v>16601</v>
      </c>
      <c r="C597" s="256" t="s">
        <v>16602</v>
      </c>
      <c r="D597" s="223" t="s">
        <v>16603</v>
      </c>
      <c r="E597" s="225" t="s">
        <v>16462</v>
      </c>
      <c r="F597" s="315" t="str">
        <f t="shared" si="9"/>
        <v>Munchener   Toutes les variétés à fond blanc (Lipochromes / Mélanines / Panachés)</v>
      </c>
    </row>
    <row r="598" spans="1:6" x14ac:dyDescent="0.2">
      <c r="A598" s="223" t="s">
        <v>16604</v>
      </c>
      <c r="B598" s="256" t="s">
        <v>16605</v>
      </c>
      <c r="C598" s="256" t="s">
        <v>16606</v>
      </c>
      <c r="D598" s="223" t="s">
        <v>16607</v>
      </c>
      <c r="E598" s="225" t="s">
        <v>16462</v>
      </c>
      <c r="F598" s="315" t="str">
        <f t="shared" si="9"/>
        <v xml:space="preserve">Munchener   lipochrome intensif 100%  </v>
      </c>
    </row>
    <row r="599" spans="1:6" x14ac:dyDescent="0.2">
      <c r="A599" s="223" t="s">
        <v>16608</v>
      </c>
      <c r="B599" s="256" t="s">
        <v>16609</v>
      </c>
      <c r="C599" s="256" t="s">
        <v>16610</v>
      </c>
      <c r="D599" s="223" t="s">
        <v>16611</v>
      </c>
      <c r="E599" s="225" t="s">
        <v>16462</v>
      </c>
      <c r="F599" s="315" t="str">
        <f t="shared" si="9"/>
        <v xml:space="preserve">Munchener   lipochrome  schimmel 100%  </v>
      </c>
    </row>
    <row r="600" spans="1:6" x14ac:dyDescent="0.2">
      <c r="A600" s="223" t="s">
        <v>16612</v>
      </c>
      <c r="B600" s="256" t="s">
        <v>16613</v>
      </c>
      <c r="C600" s="256" t="s">
        <v>16614</v>
      </c>
      <c r="D600" s="223" t="s">
        <v>16615</v>
      </c>
      <c r="E600" s="225" t="s">
        <v>16462</v>
      </c>
      <c r="F600" s="315" t="str">
        <f t="shared" si="9"/>
        <v xml:space="preserve">Munchener   mélanine intensif 100%   </v>
      </c>
    </row>
    <row r="601" spans="1:6" x14ac:dyDescent="0.2">
      <c r="A601" s="223" t="s">
        <v>16616</v>
      </c>
      <c r="B601" s="256" t="s">
        <v>16617</v>
      </c>
      <c r="C601" s="256" t="s">
        <v>16618</v>
      </c>
      <c r="D601" s="223" t="s">
        <v>16619</v>
      </c>
      <c r="E601" s="225" t="s">
        <v>16462</v>
      </c>
      <c r="F601" s="315" t="str">
        <f t="shared" si="9"/>
        <v xml:space="preserve">Munchener   mélanine schimmel 100%   </v>
      </c>
    </row>
    <row r="602" spans="1:6" x14ac:dyDescent="0.2">
      <c r="A602" s="223" t="s">
        <v>16620</v>
      </c>
      <c r="B602" s="256" t="s">
        <v>16621</v>
      </c>
      <c r="C602" s="256" t="s">
        <v>16622</v>
      </c>
      <c r="D602" s="223" t="s">
        <v>16623</v>
      </c>
      <c r="E602" s="225" t="s">
        <v>16462</v>
      </c>
      <c r="F602" s="315" t="str">
        <f t="shared" si="9"/>
        <v xml:space="preserve">Munchener   panaché intensif tous </v>
      </c>
    </row>
    <row r="603" spans="1:6" x14ac:dyDescent="0.2">
      <c r="A603" s="223" t="s">
        <v>16624</v>
      </c>
      <c r="B603" s="256" t="s">
        <v>16625</v>
      </c>
      <c r="C603" s="336" t="s">
        <v>16626</v>
      </c>
      <c r="D603" s="223" t="s">
        <v>16627</v>
      </c>
      <c r="E603" s="225" t="s">
        <v>16462</v>
      </c>
      <c r="F603" s="315" t="str">
        <f t="shared" si="9"/>
        <v>Munchener   panaché schimmel tous</v>
      </c>
    </row>
    <row r="604" spans="1:6" x14ac:dyDescent="0.2">
      <c r="A604" s="223" t="s">
        <v>16628</v>
      </c>
      <c r="B604" s="256" t="s">
        <v>16629</v>
      </c>
      <c r="C604" s="336" t="s">
        <v>16630</v>
      </c>
      <c r="D604" s="223" t="s">
        <v>16631</v>
      </c>
      <c r="E604" s="225" t="s">
        <v>16462</v>
      </c>
      <c r="F604" s="315" t="str">
        <f t="shared" si="9"/>
        <v>Munchener   panaché tous les adultes bagues 2021/2022</v>
      </c>
    </row>
    <row r="605" spans="1:6" s="222" customFormat="1" x14ac:dyDescent="0.2">
      <c r="A605" s="227"/>
      <c r="B605" s="332" t="s">
        <v>16632</v>
      </c>
      <c r="C605" s="332" t="s">
        <v>16633</v>
      </c>
      <c r="D605" s="227"/>
      <c r="E605" s="225" t="s">
        <v>77</v>
      </c>
      <c r="F605" s="315"/>
    </row>
    <row r="606" spans="1:6" x14ac:dyDescent="0.2">
      <c r="A606" s="223" t="s">
        <v>16634</v>
      </c>
      <c r="B606" s="224" t="s">
        <v>16635</v>
      </c>
      <c r="C606" s="224" t="s">
        <v>16636</v>
      </c>
      <c r="D606" s="223" t="s">
        <v>16637</v>
      </c>
      <c r="E606" s="225" t="s">
        <v>16462</v>
      </c>
      <c r="F606" s="315" t="str">
        <f t="shared" si="9"/>
        <v>Rheinländer huppé   Lipochrome blanc</v>
      </c>
    </row>
    <row r="607" spans="1:6" x14ac:dyDescent="0.2">
      <c r="A607" s="223" t="s">
        <v>16638</v>
      </c>
      <c r="B607" s="224" t="s">
        <v>16639</v>
      </c>
      <c r="C607" s="224" t="s">
        <v>16640</v>
      </c>
      <c r="D607" s="223" t="s">
        <v>16641</v>
      </c>
      <c r="E607" s="225" t="s">
        <v>16462</v>
      </c>
      <c r="F607" s="315" t="str">
        <f t="shared" si="9"/>
        <v>Rheinländer huppé  - intensive</v>
      </c>
    </row>
    <row r="608" spans="1:6" x14ac:dyDescent="0.2">
      <c r="A608" s="223" t="s">
        <v>16642</v>
      </c>
      <c r="B608" s="224" t="s">
        <v>16643</v>
      </c>
      <c r="C608" s="224" t="s">
        <v>16644</v>
      </c>
      <c r="D608" s="223" t="s">
        <v>16645</v>
      </c>
      <c r="E608" s="225" t="s">
        <v>16462</v>
      </c>
      <c r="F608" s="315" t="str">
        <f t="shared" si="9"/>
        <v>Rheinländer huppé  - schimmel</v>
      </c>
    </row>
    <row r="609" spans="1:6" x14ac:dyDescent="0.2">
      <c r="A609" s="223" t="s">
        <v>16646</v>
      </c>
      <c r="B609" s="224" t="s">
        <v>16647</v>
      </c>
      <c r="C609" s="224" t="s">
        <v>16648</v>
      </c>
      <c r="D609" s="223" t="s">
        <v>16649</v>
      </c>
      <c r="E609" s="225" t="s">
        <v>16462</v>
      </c>
      <c r="F609" s="315" t="str">
        <f t="shared" si="9"/>
        <v>Rheinländer huppé  - tous les adultes bagues 2021/2022</v>
      </c>
    </row>
    <row r="610" spans="1:6" s="222" customFormat="1" x14ac:dyDescent="0.2">
      <c r="A610" s="227"/>
      <c r="B610" s="332" t="s">
        <v>16650</v>
      </c>
      <c r="C610" s="332" t="s">
        <v>16651</v>
      </c>
      <c r="D610" s="227"/>
      <c r="E610" s="225" t="s">
        <v>77</v>
      </c>
      <c r="F610" s="315"/>
    </row>
    <row r="611" spans="1:6" x14ac:dyDescent="0.2">
      <c r="A611" s="223" t="s">
        <v>16652</v>
      </c>
      <c r="B611" s="224" t="s">
        <v>16653</v>
      </c>
      <c r="C611" s="224" t="s">
        <v>16654</v>
      </c>
      <c r="D611" s="223" t="s">
        <v>16655</v>
      </c>
      <c r="E611" s="225" t="s">
        <v>16462</v>
      </c>
      <c r="F611" s="315" t="str">
        <f t="shared" si="9"/>
        <v>Rheinländer non huppé   Lipochrome blanc</v>
      </c>
    </row>
    <row r="612" spans="1:6" x14ac:dyDescent="0.2">
      <c r="A612" s="223" t="s">
        <v>16656</v>
      </c>
      <c r="B612" s="224" t="s">
        <v>16657</v>
      </c>
      <c r="C612" s="224" t="s">
        <v>16658</v>
      </c>
      <c r="D612" s="223" t="s">
        <v>16659</v>
      </c>
      <c r="E612" s="225" t="s">
        <v>16462</v>
      </c>
      <c r="F612" s="315" t="str">
        <f t="shared" si="9"/>
        <v>Rheinländer non huppé  - intensive</v>
      </c>
    </row>
    <row r="613" spans="1:6" x14ac:dyDescent="0.2">
      <c r="A613" s="223" t="s">
        <v>16660</v>
      </c>
      <c r="B613" s="224" t="s">
        <v>16661</v>
      </c>
      <c r="C613" s="224" t="s">
        <v>16662</v>
      </c>
      <c r="D613" s="223" t="s">
        <v>16663</v>
      </c>
      <c r="E613" s="225" t="s">
        <v>16462</v>
      </c>
      <c r="F613" s="315" t="str">
        <f t="shared" si="9"/>
        <v>Rheinländer non huppé  - schimmel</v>
      </c>
    </row>
    <row r="614" spans="1:6" x14ac:dyDescent="0.2">
      <c r="A614" s="223" t="s">
        <v>16664</v>
      </c>
      <c r="B614" s="224" t="s">
        <v>16665</v>
      </c>
      <c r="C614" s="224" t="s">
        <v>16666</v>
      </c>
      <c r="D614" s="223" t="s">
        <v>16667</v>
      </c>
      <c r="E614" s="225" t="s">
        <v>16462</v>
      </c>
      <c r="F614" s="315" t="str">
        <f t="shared" si="9"/>
        <v>Rheinländer non huppé  - tous les adultes bagues 2021/2022</v>
      </c>
    </row>
    <row r="615" spans="1:6" x14ac:dyDescent="0.2">
      <c r="A615" s="262"/>
      <c r="B615" s="340" t="s">
        <v>16668</v>
      </c>
      <c r="C615" s="340" t="s">
        <v>16669</v>
      </c>
      <c r="D615" s="227"/>
      <c r="E615" s="225" t="s">
        <v>77</v>
      </c>
    </row>
    <row r="616" spans="1:6" x14ac:dyDescent="0.2">
      <c r="A616" s="263" t="s">
        <v>16670</v>
      </c>
      <c r="B616" s="341" t="s">
        <v>16671</v>
      </c>
      <c r="C616" s="264" t="s">
        <v>16672</v>
      </c>
      <c r="D616" s="223" t="s">
        <v>16673</v>
      </c>
      <c r="E616" s="225" t="s">
        <v>16462</v>
      </c>
      <c r="F616" s="315" t="str">
        <f t="shared" si="9"/>
        <v>Salentino huppé  Toutes les variétés à fond blanc (lipochromes / mélanines / panachés)</v>
      </c>
    </row>
    <row r="617" spans="1:6" x14ac:dyDescent="0.2">
      <c r="A617" s="263" t="s">
        <v>16674</v>
      </c>
      <c r="B617" s="264" t="s">
        <v>16675</v>
      </c>
      <c r="C617" s="264" t="s">
        <v>16676</v>
      </c>
      <c r="D617" s="223" t="s">
        <v>16677</v>
      </c>
      <c r="E617" s="225" t="s">
        <v>16462</v>
      </c>
      <c r="F617" s="315" t="str">
        <f t="shared" si="9"/>
        <v xml:space="preserve">Salentino  huppé tous les intensifs </v>
      </c>
    </row>
    <row r="618" spans="1:6" x14ac:dyDescent="0.2">
      <c r="A618" s="263" t="s">
        <v>16678</v>
      </c>
      <c r="B618" s="264" t="s">
        <v>16679</v>
      </c>
      <c r="C618" s="264" t="s">
        <v>16680</v>
      </c>
      <c r="D618" s="223" t="s">
        <v>16681</v>
      </c>
      <c r="E618" s="225" t="s">
        <v>16462</v>
      </c>
      <c r="F618" s="315" t="str">
        <f t="shared" si="9"/>
        <v xml:space="preserve">Salentino huppé tous les schimmel </v>
      </c>
    </row>
    <row r="619" spans="1:6" x14ac:dyDescent="0.2">
      <c r="A619" s="263" t="s">
        <v>16682</v>
      </c>
      <c r="B619" s="264" t="s">
        <v>16683</v>
      </c>
      <c r="C619" s="264" t="s">
        <v>16684</v>
      </c>
      <c r="D619" s="223" t="s">
        <v>16685</v>
      </c>
      <c r="E619" s="225" t="s">
        <v>16462</v>
      </c>
      <c r="F619" s="315" t="str">
        <f t="shared" si="9"/>
        <v>Salentino huppé  tous les adultes bagues 2021/2022</v>
      </c>
    </row>
    <row r="620" spans="1:6" x14ac:dyDescent="0.2">
      <c r="A620" s="262"/>
      <c r="B620" s="340" t="s">
        <v>16686</v>
      </c>
      <c r="C620" s="340" t="s">
        <v>16687</v>
      </c>
      <c r="D620" s="227"/>
      <c r="E620" s="225" t="s">
        <v>77</v>
      </c>
      <c r="F620" s="315" t="str">
        <f t="shared" si="9"/>
        <v xml:space="preserve">  SALENTINO NON HUPPÉ</v>
      </c>
    </row>
    <row r="621" spans="1:6" x14ac:dyDescent="0.2">
      <c r="A621" s="263" t="s">
        <v>16688</v>
      </c>
      <c r="B621" s="264" t="s">
        <v>16689</v>
      </c>
      <c r="C621" s="264" t="s">
        <v>16690</v>
      </c>
      <c r="D621" s="223" t="s">
        <v>16691</v>
      </c>
      <c r="E621" s="225" t="s">
        <v>16462</v>
      </c>
      <c r="F621" s="315" t="str">
        <f t="shared" si="9"/>
        <v xml:space="preserve">Salentino non huppé  Toutes les variétés à fond blanc </v>
      </c>
    </row>
    <row r="622" spans="1:6" x14ac:dyDescent="0.2">
      <c r="A622" s="263" t="s">
        <v>16692</v>
      </c>
      <c r="B622" s="264" t="s">
        <v>16693</v>
      </c>
      <c r="C622" s="264" t="s">
        <v>16694</v>
      </c>
      <c r="D622" s="223" t="s">
        <v>16695</v>
      </c>
      <c r="E622" s="225" t="s">
        <v>16290</v>
      </c>
      <c r="F622" s="315" t="str">
        <f t="shared" si="9"/>
        <v xml:space="preserve">Salentino non huppé tous les intensifs </v>
      </c>
    </row>
    <row r="623" spans="1:6" x14ac:dyDescent="0.2">
      <c r="A623" s="263" t="s">
        <v>16696</v>
      </c>
      <c r="B623" s="264" t="s">
        <v>16679</v>
      </c>
      <c r="C623" s="264" t="s">
        <v>16697</v>
      </c>
      <c r="D623" s="223" t="s">
        <v>16698</v>
      </c>
      <c r="E623" s="225" t="s">
        <v>16462</v>
      </c>
      <c r="F623" s="315" t="str">
        <f t="shared" si="9"/>
        <v xml:space="preserve">Salentino huppé tous les schimmel </v>
      </c>
    </row>
    <row r="624" spans="1:6" x14ac:dyDescent="0.2">
      <c r="A624" s="263" t="s">
        <v>16699</v>
      </c>
      <c r="B624" s="264" t="s">
        <v>16700</v>
      </c>
      <c r="C624" s="264" t="s">
        <v>16701</v>
      </c>
      <c r="D624" s="223" t="s">
        <v>16702</v>
      </c>
      <c r="E624" s="225" t="s">
        <v>16462</v>
      </c>
      <c r="F624" s="315" t="str">
        <f t="shared" si="9"/>
        <v>Salentino huppé tous les adultes bagues 2021/2022</v>
      </c>
    </row>
    <row r="625" spans="1:6" s="222" customFormat="1" x14ac:dyDescent="0.2">
      <c r="A625" s="227"/>
      <c r="B625" s="332" t="s">
        <v>16703</v>
      </c>
      <c r="C625" s="332" t="s">
        <v>16703</v>
      </c>
      <c r="D625" s="227"/>
      <c r="E625" s="225" t="s">
        <v>77</v>
      </c>
      <c r="F625" s="315"/>
    </row>
    <row r="626" spans="1:6" x14ac:dyDescent="0.2">
      <c r="A626" s="223" t="s">
        <v>16704</v>
      </c>
      <c r="B626" s="256" t="s">
        <v>16705</v>
      </c>
      <c r="C626" s="256" t="s">
        <v>16706</v>
      </c>
      <c r="D626" s="223" t="s">
        <v>16707</v>
      </c>
      <c r="E626" s="225" t="s">
        <v>16462</v>
      </c>
      <c r="F626" s="315" t="str">
        <f t="shared" si="9"/>
        <v>Yorkshire   Toutes les variétés à fond blanc (lipochromes / mélanines / panachés)</v>
      </c>
    </row>
    <row r="627" spans="1:6" ht="22.5" customHeight="1" x14ac:dyDescent="0.2">
      <c r="A627" s="223" t="s">
        <v>16708</v>
      </c>
      <c r="B627" s="256" t="s">
        <v>18366</v>
      </c>
      <c r="C627" s="256" t="s">
        <v>16709</v>
      </c>
      <c r="D627" s="223" t="s">
        <v>16710</v>
      </c>
      <c r="E627" s="225" t="s">
        <v>16462</v>
      </c>
      <c r="F627" s="315" t="str">
        <f t="shared" si="9"/>
        <v>Yorkshire   Toutes les variétés à fond blanc (lipochromes / mélanines / panachés) adultes bagues 2021/2022</v>
      </c>
    </row>
    <row r="628" spans="1:6" x14ac:dyDescent="0.2">
      <c r="A628" s="223" t="s">
        <v>16711</v>
      </c>
      <c r="B628" s="256" t="s">
        <v>16712</v>
      </c>
      <c r="C628" s="256" t="s">
        <v>16713</v>
      </c>
      <c r="D628" s="223" t="s">
        <v>16714</v>
      </c>
      <c r="E628" s="225" t="s">
        <v>16462</v>
      </c>
      <c r="F628" s="315" t="str">
        <f t="shared" si="9"/>
        <v xml:space="preserve">Yorkshire   lipochrome intensif 100%  </v>
      </c>
    </row>
    <row r="629" spans="1:6" x14ac:dyDescent="0.2">
      <c r="A629" s="223" t="s">
        <v>16715</v>
      </c>
      <c r="B629" s="256" t="s">
        <v>16716</v>
      </c>
      <c r="C629" s="256" t="s">
        <v>16717</v>
      </c>
      <c r="D629" s="223" t="s">
        <v>16718</v>
      </c>
      <c r="E629" s="225" t="s">
        <v>16462</v>
      </c>
      <c r="F629" s="315" t="str">
        <f t="shared" si="9"/>
        <v xml:space="preserve">Yorkshire   lipochrome  schimmel 100%  </v>
      </c>
    </row>
    <row r="630" spans="1:6" ht="22.5" x14ac:dyDescent="0.2">
      <c r="A630" s="223" t="s">
        <v>16719</v>
      </c>
      <c r="B630" s="256" t="s">
        <v>16720</v>
      </c>
      <c r="C630" s="256" t="s">
        <v>16721</v>
      </c>
      <c r="D630" s="223" t="s">
        <v>16722</v>
      </c>
      <c r="E630" s="225" t="s">
        <v>16462</v>
      </c>
      <c r="F630" s="315" t="str">
        <f t="shared" si="9"/>
        <v>Yorkshire   lipochrome  intensif ou schimmel 100%  
adultes bagues 2021/2022</v>
      </c>
    </row>
    <row r="631" spans="1:6" x14ac:dyDescent="0.2">
      <c r="A631" s="223" t="s">
        <v>16723</v>
      </c>
      <c r="B631" s="256" t="s">
        <v>16724</v>
      </c>
      <c r="C631" s="256" t="s">
        <v>16725</v>
      </c>
      <c r="D631" s="223" t="s">
        <v>16726</v>
      </c>
      <c r="E631" s="225" t="s">
        <v>16462</v>
      </c>
      <c r="F631" s="315" t="str">
        <f t="shared" si="9"/>
        <v xml:space="preserve">Yorkshire   intensif mélanine 100%   </v>
      </c>
    </row>
    <row r="632" spans="1:6" x14ac:dyDescent="0.2">
      <c r="A632" s="223" t="s">
        <v>16727</v>
      </c>
      <c r="B632" s="256" t="s">
        <v>16728</v>
      </c>
      <c r="C632" s="256" t="s">
        <v>16729</v>
      </c>
      <c r="D632" s="223" t="s">
        <v>16730</v>
      </c>
      <c r="E632" s="225" t="s">
        <v>16462</v>
      </c>
      <c r="F632" s="315" t="str">
        <f t="shared" si="9"/>
        <v xml:space="preserve">Yorkshire   schimmel mélanine 100%   </v>
      </c>
    </row>
    <row r="633" spans="1:6" ht="22.5" x14ac:dyDescent="0.2">
      <c r="A633" s="223" t="s">
        <v>16731</v>
      </c>
      <c r="B633" s="256" t="s">
        <v>16732</v>
      </c>
      <c r="C633" s="256" t="s">
        <v>16733</v>
      </c>
      <c r="D633" s="223" t="s">
        <v>16734</v>
      </c>
      <c r="E633" s="225" t="s">
        <v>16462</v>
      </c>
      <c r="F633" s="315" t="str">
        <f t="shared" si="9"/>
        <v>Yorkshire   intensif ou schimmel mélanine 100%   
adultes bagues 2021/2022</v>
      </c>
    </row>
    <row r="634" spans="1:6" x14ac:dyDescent="0.2">
      <c r="A634" s="223" t="s">
        <v>16735</v>
      </c>
      <c r="B634" s="256" t="s">
        <v>16736</v>
      </c>
      <c r="C634" s="256" t="s">
        <v>16737</v>
      </c>
      <c r="D634" s="223" t="s">
        <v>16738</v>
      </c>
      <c r="E634" s="225" t="s">
        <v>16462</v>
      </c>
      <c r="F634" s="315" t="str">
        <f t="shared" si="9"/>
        <v>Yorkshire   intensif tous panachés</v>
      </c>
    </row>
    <row r="635" spans="1:6" x14ac:dyDescent="0.2">
      <c r="A635" s="223" t="s">
        <v>16739</v>
      </c>
      <c r="B635" s="256" t="s">
        <v>16740</v>
      </c>
      <c r="C635" s="336" t="s">
        <v>16741</v>
      </c>
      <c r="D635" s="223" t="s">
        <v>16742</v>
      </c>
      <c r="E635" s="225" t="s">
        <v>16462</v>
      </c>
      <c r="F635" s="315" t="str">
        <f t="shared" si="9"/>
        <v>Yorkshire   schimmel tous panachés</v>
      </c>
    </row>
    <row r="636" spans="1:6" ht="22.5" x14ac:dyDescent="0.2">
      <c r="A636" s="223" t="s">
        <v>16743</v>
      </c>
      <c r="B636" s="256" t="s">
        <v>16744</v>
      </c>
      <c r="C636" s="336" t="s">
        <v>16745</v>
      </c>
      <c r="D636" s="223" t="s">
        <v>16746</v>
      </c>
      <c r="E636" s="225" t="s">
        <v>16462</v>
      </c>
      <c r="F636" s="315" t="str">
        <f t="shared" si="9"/>
        <v>Yorkshire   intensif ou schimmel tous panaches 
adultes bagues 2021/2022</v>
      </c>
    </row>
    <row r="637" spans="1:6" s="222" customFormat="1" x14ac:dyDescent="0.2">
      <c r="A637" s="227"/>
      <c r="B637" s="332" t="s">
        <v>16747</v>
      </c>
      <c r="C637" s="332" t="s">
        <v>16748</v>
      </c>
      <c r="D637" s="227"/>
      <c r="E637" s="225" t="s">
        <v>77</v>
      </c>
      <c r="F637" s="315"/>
    </row>
    <row r="638" spans="1:6" ht="22.5" x14ac:dyDescent="0.2">
      <c r="A638" s="223" t="s">
        <v>16749</v>
      </c>
      <c r="B638" s="256" t="s">
        <v>16750</v>
      </c>
      <c r="C638" s="256" t="s">
        <v>16751</v>
      </c>
      <c r="D638" s="223" t="s">
        <v>16752</v>
      </c>
      <c r="E638" s="265" t="s">
        <v>16753</v>
      </c>
      <c r="F638" s="315" t="str">
        <f t="shared" si="9"/>
        <v>Rasmi Perse fond blanc, Toutes les variétés à fond blanc (lipochromes / mélanines / panachés)</v>
      </c>
    </row>
    <row r="639" spans="1:6" x14ac:dyDescent="0.2">
      <c r="A639" s="223" t="s">
        <v>16754</v>
      </c>
      <c r="B639" s="256" t="s">
        <v>16755</v>
      </c>
      <c r="C639" s="256" t="s">
        <v>16756</v>
      </c>
      <c r="D639" s="223" t="s">
        <v>16757</v>
      </c>
      <c r="E639" s="265" t="s">
        <v>16753</v>
      </c>
      <c r="F639" s="315" t="str">
        <f t="shared" si="9"/>
        <v>Rasmi Perse tous les intensif</v>
      </c>
    </row>
    <row r="640" spans="1:6" x14ac:dyDescent="0.2">
      <c r="A640" s="223" t="s">
        <v>16758</v>
      </c>
      <c r="B640" s="256" t="s">
        <v>16759</v>
      </c>
      <c r="C640" s="256" t="s">
        <v>16760</v>
      </c>
      <c r="D640" s="223" t="s">
        <v>16761</v>
      </c>
      <c r="E640" s="265" t="s">
        <v>16753</v>
      </c>
      <c r="F640" s="315" t="str">
        <f t="shared" si="9"/>
        <v>Rasmi Perse tous les schimmel</v>
      </c>
    </row>
    <row r="641" spans="1:6" x14ac:dyDescent="0.2">
      <c r="A641" s="223" t="s">
        <v>16762</v>
      </c>
      <c r="B641" s="256" t="s">
        <v>16763</v>
      </c>
      <c r="C641" s="256" t="s">
        <v>16764</v>
      </c>
      <c r="D641" s="223" t="s">
        <v>16765</v>
      </c>
      <c r="E641" s="265" t="s">
        <v>16753</v>
      </c>
      <c r="F641" s="315" t="str">
        <f t="shared" si="9"/>
        <v>Rasmi Perse adultes bagues 2021/2022. Tous</v>
      </c>
    </row>
    <row r="642" spans="1:6" ht="31.5" x14ac:dyDescent="0.2">
      <c r="A642" s="744" t="s">
        <v>16766</v>
      </c>
      <c r="B642" s="745"/>
      <c r="C642" s="745"/>
      <c r="D642" s="745"/>
      <c r="E642" s="746"/>
    </row>
    <row r="643" spans="1:6" s="222" customFormat="1" x14ac:dyDescent="0.2">
      <c r="A643" s="227"/>
      <c r="B643" s="332" t="s">
        <v>16767</v>
      </c>
      <c r="C643" s="332" t="s">
        <v>16767</v>
      </c>
      <c r="D643" s="227"/>
      <c r="E643" s="225" t="s">
        <v>16768</v>
      </c>
      <c r="F643" s="315"/>
    </row>
    <row r="644" spans="1:6" ht="22.5" x14ac:dyDescent="0.2">
      <c r="A644" s="223" t="s">
        <v>16769</v>
      </c>
      <c r="B644" s="224" t="s">
        <v>16770</v>
      </c>
      <c r="C644" s="224" t="s">
        <v>16771</v>
      </c>
      <c r="D644" s="223" t="s">
        <v>16772</v>
      </c>
      <c r="E644" s="225" t="s">
        <v>16462</v>
      </c>
      <c r="F644" s="315" t="str">
        <f t="shared" si="9"/>
        <v>Gibber Italicus   Toutes les variétés à fond blanc (Lipochromes / Mélanines / Panachés lipochromes / panachés mélanines)</v>
      </c>
    </row>
    <row r="645" spans="1:6" x14ac:dyDescent="0.2">
      <c r="A645" s="223" t="s">
        <v>16773</v>
      </c>
      <c r="B645" s="224" t="s">
        <v>16774</v>
      </c>
      <c r="C645" s="224" t="s">
        <v>16775</v>
      </c>
      <c r="D645" s="223" t="s">
        <v>16776</v>
      </c>
      <c r="E645" s="225" t="s">
        <v>16462</v>
      </c>
      <c r="F645" s="315" t="str">
        <f t="shared" ref="F645:F708" si="10">B645</f>
        <v xml:space="preserve">Gibber Italicus   lipochrome 100%  </v>
      </c>
    </row>
    <row r="646" spans="1:6" x14ac:dyDescent="0.2">
      <c r="A646" s="223" t="s">
        <v>16777</v>
      </c>
      <c r="B646" s="224" t="s">
        <v>16778</v>
      </c>
      <c r="C646" s="224" t="s">
        <v>16779</v>
      </c>
      <c r="D646" s="223" t="s">
        <v>16780</v>
      </c>
      <c r="E646" s="225" t="s">
        <v>16462</v>
      </c>
      <c r="F646" s="315" t="str">
        <f t="shared" si="10"/>
        <v xml:space="preserve">Gibber Italicus   mélanine 100%  </v>
      </c>
    </row>
    <row r="647" spans="1:6" x14ac:dyDescent="0.2">
      <c r="A647" s="223" t="s">
        <v>16781</v>
      </c>
      <c r="B647" s="224" t="s">
        <v>16782</v>
      </c>
      <c r="C647" s="224" t="s">
        <v>16783</v>
      </c>
      <c r="D647" s="223" t="s">
        <v>16784</v>
      </c>
      <c r="E647" s="225" t="s">
        <v>16462</v>
      </c>
      <c r="F647" s="315" t="str">
        <f t="shared" si="10"/>
        <v xml:space="preserve">Gibber Italicus lipochrome panaché (lipochrome supérieur à 50%)   </v>
      </c>
    </row>
    <row r="648" spans="1:6" x14ac:dyDescent="0.2">
      <c r="A648" s="223" t="s">
        <v>16785</v>
      </c>
      <c r="B648" s="224" t="s">
        <v>16786</v>
      </c>
      <c r="C648" s="224" t="s">
        <v>16787</v>
      </c>
      <c r="D648" s="223" t="s">
        <v>16788</v>
      </c>
      <c r="E648" s="225" t="s">
        <v>16462</v>
      </c>
      <c r="F648" s="315" t="str">
        <f t="shared" si="10"/>
        <v xml:space="preserve">Gibber Italicus   mélanine panaché (mélanine supérieur à 50%)   </v>
      </c>
    </row>
    <row r="649" spans="1:6" x14ac:dyDescent="0.2">
      <c r="A649" s="223" t="s">
        <v>16789</v>
      </c>
      <c r="B649" s="224" t="s">
        <v>16790</v>
      </c>
      <c r="C649" s="224" t="s">
        <v>16791</v>
      </c>
      <c r="D649" s="223" t="s">
        <v>16792</v>
      </c>
      <c r="E649" s="225" t="s">
        <v>16462</v>
      </c>
      <c r="F649" s="315" t="str">
        <f t="shared" si="10"/>
        <v>Gibber Italicus   tous les adultes bagues 2021/2022</v>
      </c>
    </row>
    <row r="650" spans="1:6" s="222" customFormat="1" x14ac:dyDescent="0.2">
      <c r="A650" s="227"/>
      <c r="B650" s="332" t="s">
        <v>16793</v>
      </c>
      <c r="C650" s="332" t="s">
        <v>16793</v>
      </c>
      <c r="D650" s="227"/>
      <c r="E650" s="225" t="s">
        <v>77</v>
      </c>
      <c r="F650" s="315"/>
    </row>
    <row r="651" spans="1:6" ht="22.5" x14ac:dyDescent="0.2">
      <c r="A651" s="223" t="s">
        <v>16794</v>
      </c>
      <c r="B651" s="224" t="s">
        <v>16795</v>
      </c>
      <c r="C651" s="224" t="s">
        <v>16796</v>
      </c>
      <c r="D651" s="223" t="s">
        <v>16797</v>
      </c>
      <c r="E651" s="225" t="s">
        <v>16462</v>
      </c>
      <c r="F651" s="315" t="str">
        <f t="shared" si="10"/>
        <v>Giboso Español  Toutes les variétés à fond blanc (Lipochromes / Mélanines / Panachés lipochromes / panachés mélanines)</v>
      </c>
    </row>
    <row r="652" spans="1:6" x14ac:dyDescent="0.2">
      <c r="A652" s="223" t="s">
        <v>16798</v>
      </c>
      <c r="B652" s="224" t="s">
        <v>16799</v>
      </c>
      <c r="C652" s="224" t="s">
        <v>16800</v>
      </c>
      <c r="D652" s="223" t="s">
        <v>16801</v>
      </c>
      <c r="E652" s="225" t="s">
        <v>16462</v>
      </c>
      <c r="F652" s="315" t="str">
        <f t="shared" si="10"/>
        <v xml:space="preserve">Giboso Español   lipochrome 100%   </v>
      </c>
    </row>
    <row r="653" spans="1:6" x14ac:dyDescent="0.2">
      <c r="A653" s="223" t="s">
        <v>16802</v>
      </c>
      <c r="B653" s="224" t="s">
        <v>16803</v>
      </c>
      <c r="C653" s="224" t="s">
        <v>16804</v>
      </c>
      <c r="D653" s="223" t="s">
        <v>16805</v>
      </c>
      <c r="E653" s="225" t="s">
        <v>16462</v>
      </c>
      <c r="F653" s="315" t="str">
        <f t="shared" si="10"/>
        <v xml:space="preserve">Giboso Español   mélanine 100%   </v>
      </c>
    </row>
    <row r="654" spans="1:6" x14ac:dyDescent="0.2">
      <c r="A654" s="223" t="s">
        <v>16806</v>
      </c>
      <c r="B654" s="224" t="s">
        <v>16807</v>
      </c>
      <c r="C654" s="224" t="s">
        <v>16808</v>
      </c>
      <c r="D654" s="223" t="s">
        <v>16809</v>
      </c>
      <c r="E654" s="225" t="s">
        <v>16462</v>
      </c>
      <c r="F654" s="315" t="str">
        <f t="shared" si="10"/>
        <v xml:space="preserve">Giboso Español lipochrome panaché (lipochrome supérieur à 50%)    </v>
      </c>
    </row>
    <row r="655" spans="1:6" x14ac:dyDescent="0.2">
      <c r="A655" s="223" t="s">
        <v>16810</v>
      </c>
      <c r="B655" s="224" t="s">
        <v>16811</v>
      </c>
      <c r="C655" s="224" t="s">
        <v>16812</v>
      </c>
      <c r="D655" s="223" t="s">
        <v>16813</v>
      </c>
      <c r="E655" s="225" t="s">
        <v>16462</v>
      </c>
      <c r="F655" s="315" t="str">
        <f t="shared" si="10"/>
        <v xml:space="preserve">Giboso Español   mélanine panaché (mélanine supérieur à 50%)   </v>
      </c>
    </row>
    <row r="656" spans="1:6" x14ac:dyDescent="0.2">
      <c r="A656" s="223" t="s">
        <v>16814</v>
      </c>
      <c r="B656" s="224" t="s">
        <v>16815</v>
      </c>
      <c r="C656" s="224" t="s">
        <v>16816</v>
      </c>
      <c r="D656" s="223" t="s">
        <v>16817</v>
      </c>
      <c r="E656" s="225" t="s">
        <v>16462</v>
      </c>
      <c r="F656" s="315" t="str">
        <f t="shared" si="10"/>
        <v>Giboso Español   tous les adultes bagues 2021/2022</v>
      </c>
    </row>
    <row r="657" spans="1:6" s="222" customFormat="1" x14ac:dyDescent="0.2">
      <c r="A657" s="227"/>
      <c r="B657" s="332" t="s">
        <v>16818</v>
      </c>
      <c r="C657" s="332" t="s">
        <v>16818</v>
      </c>
      <c r="D657" s="227"/>
      <c r="E657" s="225" t="s">
        <v>77</v>
      </c>
      <c r="F657" s="315"/>
    </row>
    <row r="658" spans="1:6" ht="22.5" x14ac:dyDescent="0.2">
      <c r="A658" s="223" t="s">
        <v>16819</v>
      </c>
      <c r="B658" s="224" t="s">
        <v>16820</v>
      </c>
      <c r="C658" s="224" t="s">
        <v>16821</v>
      </c>
      <c r="D658" s="223" t="s">
        <v>16822</v>
      </c>
      <c r="E658" s="225" t="s">
        <v>16462</v>
      </c>
      <c r="F658" s="315" t="str">
        <f t="shared" si="10"/>
        <v>Girardillo Sevillano  Toutes les variétés à fond blanc (Lipochromes / Mélanines / Panachés lipochromes / panachés mélanines)</v>
      </c>
    </row>
    <row r="659" spans="1:6" x14ac:dyDescent="0.2">
      <c r="A659" s="223" t="s">
        <v>16823</v>
      </c>
      <c r="B659" s="224" t="s">
        <v>16824</v>
      </c>
      <c r="C659" s="224" t="s">
        <v>16824</v>
      </c>
      <c r="D659" s="223" t="s">
        <v>16825</v>
      </c>
      <c r="E659" s="225" t="s">
        <v>16462</v>
      </c>
      <c r="F659" s="315" t="str">
        <f t="shared" si="10"/>
        <v>Girardillo Sevillano   lipochrome 100%</v>
      </c>
    </row>
    <row r="660" spans="1:6" x14ac:dyDescent="0.2">
      <c r="A660" s="223" t="s">
        <v>16826</v>
      </c>
      <c r="B660" s="224" t="s">
        <v>16827</v>
      </c>
      <c r="C660" s="224" t="s">
        <v>16828</v>
      </c>
      <c r="D660" s="223" t="s">
        <v>16829</v>
      </c>
      <c r="E660" s="225" t="s">
        <v>16462</v>
      </c>
      <c r="F660" s="315" t="str">
        <f t="shared" si="10"/>
        <v xml:space="preserve">Girardillo Sevillano   mélanine 100%  </v>
      </c>
    </row>
    <row r="661" spans="1:6" x14ac:dyDescent="0.2">
      <c r="A661" s="223" t="s">
        <v>16830</v>
      </c>
      <c r="B661" s="224" t="s">
        <v>16831</v>
      </c>
      <c r="C661" s="224" t="s">
        <v>16832</v>
      </c>
      <c r="D661" s="223" t="s">
        <v>16833</v>
      </c>
      <c r="E661" s="225" t="s">
        <v>16462</v>
      </c>
      <c r="F661" s="315" t="str">
        <f t="shared" si="10"/>
        <v xml:space="preserve">Girardillo Sevillano   lipochrome  panaché (lipochrome supérieur à 50%)    </v>
      </c>
    </row>
    <row r="662" spans="1:6" x14ac:dyDescent="0.2">
      <c r="A662" s="223" t="s">
        <v>16834</v>
      </c>
      <c r="B662" s="224" t="s">
        <v>16835</v>
      </c>
      <c r="C662" s="224" t="s">
        <v>16836</v>
      </c>
      <c r="D662" s="223" t="s">
        <v>16837</v>
      </c>
      <c r="E662" s="225" t="s">
        <v>16462</v>
      </c>
      <c r="F662" s="315" t="str">
        <f t="shared" si="10"/>
        <v xml:space="preserve">Girardillo Sevillano mélanine panaché (mélanine supérieur à 50%) </v>
      </c>
    </row>
    <row r="663" spans="1:6" x14ac:dyDescent="0.2">
      <c r="A663" s="223" t="s">
        <v>16838</v>
      </c>
      <c r="B663" s="224" t="s">
        <v>16839</v>
      </c>
      <c r="C663" s="224" t="s">
        <v>16840</v>
      </c>
      <c r="D663" s="223" t="s">
        <v>16841</v>
      </c>
      <c r="E663" s="225" t="s">
        <v>16462</v>
      </c>
      <c r="F663" s="315" t="str">
        <f t="shared" si="10"/>
        <v>Girardillo Sevillano tous les adultes bagues 2021/2022</v>
      </c>
    </row>
    <row r="664" spans="1:6" s="222" customFormat="1" x14ac:dyDescent="0.2">
      <c r="A664" s="227"/>
      <c r="B664" s="332" t="s">
        <v>16842</v>
      </c>
      <c r="C664" s="332" t="s">
        <v>16843</v>
      </c>
      <c r="D664" s="227"/>
      <c r="E664" s="225" t="s">
        <v>77</v>
      </c>
      <c r="F664" s="315"/>
    </row>
    <row r="665" spans="1:6" ht="22.5" x14ac:dyDescent="0.2">
      <c r="A665" s="223" t="s">
        <v>16844</v>
      </c>
      <c r="B665" s="224" t="s">
        <v>16845</v>
      </c>
      <c r="C665" s="224" t="s">
        <v>16846</v>
      </c>
      <c r="D665" s="223" t="s">
        <v>16847</v>
      </c>
      <c r="E665" s="225" t="s">
        <v>16462</v>
      </c>
      <c r="F665" s="315" t="str">
        <f t="shared" si="10"/>
        <v>Frisé du Sud   Toutes les variétés à fond blanc (Lipochromes / Mélanines / Panachés lipochromes / panachés mélanines)</v>
      </c>
    </row>
    <row r="666" spans="1:6" x14ac:dyDescent="0.2">
      <c r="A666" s="223" t="s">
        <v>16848</v>
      </c>
      <c r="B666" s="224" t="s">
        <v>16849</v>
      </c>
      <c r="C666" s="224" t="s">
        <v>16850</v>
      </c>
      <c r="D666" s="223" t="s">
        <v>16851</v>
      </c>
      <c r="E666" s="225" t="s">
        <v>16462</v>
      </c>
      <c r="F666" s="315" t="str">
        <f t="shared" si="10"/>
        <v xml:space="preserve">Frisé du Sud   lipochrome 100%  </v>
      </c>
    </row>
    <row r="667" spans="1:6" x14ac:dyDescent="0.2">
      <c r="A667" s="223" t="s">
        <v>16852</v>
      </c>
      <c r="B667" s="224" t="s">
        <v>16853</v>
      </c>
      <c r="C667" s="224" t="s">
        <v>16854</v>
      </c>
      <c r="D667" s="223" t="s">
        <v>16855</v>
      </c>
      <c r="E667" s="225" t="s">
        <v>16462</v>
      </c>
      <c r="F667" s="315" t="str">
        <f t="shared" si="10"/>
        <v xml:space="preserve">Frisé du Sud   mélanine 100%  </v>
      </c>
    </row>
    <row r="668" spans="1:6" x14ac:dyDescent="0.2">
      <c r="A668" s="223" t="s">
        <v>16856</v>
      </c>
      <c r="B668" s="224" t="s">
        <v>16857</v>
      </c>
      <c r="C668" s="224" t="s">
        <v>16858</v>
      </c>
      <c r="D668" s="223" t="s">
        <v>16859</v>
      </c>
      <c r="E668" s="225" t="s">
        <v>16462</v>
      </c>
      <c r="F668" s="315" t="str">
        <f t="shared" si="10"/>
        <v xml:space="preserve">Frisé du Sud lipochrome panaché (lipochrome supérieur à 50%)  </v>
      </c>
    </row>
    <row r="669" spans="1:6" x14ac:dyDescent="0.2">
      <c r="A669" s="223" t="s">
        <v>16860</v>
      </c>
      <c r="B669" s="224" t="s">
        <v>16861</v>
      </c>
      <c r="C669" s="224" t="s">
        <v>16862</v>
      </c>
      <c r="D669" s="223" t="s">
        <v>16863</v>
      </c>
      <c r="E669" s="225" t="s">
        <v>16462</v>
      </c>
      <c r="F669" s="315" t="str">
        <f t="shared" si="10"/>
        <v xml:space="preserve">Frisé du Sud   mélanine panaché (mélanine supérieur à 50%)  </v>
      </c>
    </row>
    <row r="670" spans="1:6" x14ac:dyDescent="0.2">
      <c r="A670" s="223" t="s">
        <v>16864</v>
      </c>
      <c r="B670" s="224" t="s">
        <v>16865</v>
      </c>
      <c r="C670" s="224" t="s">
        <v>16866</v>
      </c>
      <c r="D670" s="223" t="s">
        <v>16867</v>
      </c>
      <c r="E670" s="225" t="s">
        <v>16462</v>
      </c>
      <c r="F670" s="315" t="str">
        <f t="shared" si="10"/>
        <v>Frisé du Sud   tous les adultes bagues 2021/2022</v>
      </c>
    </row>
    <row r="671" spans="1:6" s="222" customFormat="1" x14ac:dyDescent="0.2">
      <c r="A671" s="227"/>
      <c r="B671" s="332" t="s">
        <v>16868</v>
      </c>
      <c r="C671" s="332" t="s">
        <v>16869</v>
      </c>
      <c r="D671" s="227"/>
      <c r="E671" s="225" t="s">
        <v>77</v>
      </c>
      <c r="F671" s="315"/>
    </row>
    <row r="672" spans="1:6" ht="22.5" x14ac:dyDescent="0.2">
      <c r="A672" s="223" t="s">
        <v>16870</v>
      </c>
      <c r="B672" s="224" t="s">
        <v>16871</v>
      </c>
      <c r="C672" s="224" t="s">
        <v>16872</v>
      </c>
      <c r="D672" s="223" t="s">
        <v>16873</v>
      </c>
      <c r="E672" s="225" t="s">
        <v>16462</v>
      </c>
      <c r="F672" s="315" t="str">
        <f t="shared" si="10"/>
        <v>Frisé Suisse   Toutes les variétés à fond blanc (Lipochromes / Mélanines / Panachés lipochromes / panachés mélanines)</v>
      </c>
    </row>
    <row r="673" spans="1:6" x14ac:dyDescent="0.2">
      <c r="A673" s="223" t="s">
        <v>16874</v>
      </c>
      <c r="B673" s="224" t="s">
        <v>16875</v>
      </c>
      <c r="C673" s="224" t="s">
        <v>16876</v>
      </c>
      <c r="D673" s="223" t="s">
        <v>16877</v>
      </c>
      <c r="E673" s="225" t="s">
        <v>16462</v>
      </c>
      <c r="F673" s="315" t="str">
        <f t="shared" si="10"/>
        <v xml:space="preserve">Frisé Suisse   lipochrome 100%  </v>
      </c>
    </row>
    <row r="674" spans="1:6" x14ac:dyDescent="0.2">
      <c r="A674" s="223" t="s">
        <v>16878</v>
      </c>
      <c r="B674" s="224" t="s">
        <v>16879</v>
      </c>
      <c r="C674" s="224" t="s">
        <v>16880</v>
      </c>
      <c r="D674" s="223" t="s">
        <v>16881</v>
      </c>
      <c r="E674" s="225" t="s">
        <v>16462</v>
      </c>
      <c r="F674" s="315" t="str">
        <f t="shared" si="10"/>
        <v xml:space="preserve">Frisé Suisse   mélanine 100%  </v>
      </c>
    </row>
    <row r="675" spans="1:6" x14ac:dyDescent="0.2">
      <c r="A675" s="223" t="s">
        <v>16882</v>
      </c>
      <c r="B675" s="224" t="s">
        <v>16883</v>
      </c>
      <c r="C675" s="224" t="s">
        <v>16884</v>
      </c>
      <c r="D675" s="223" t="s">
        <v>16885</v>
      </c>
      <c r="E675" s="225" t="s">
        <v>16462</v>
      </c>
      <c r="F675" s="315" t="str">
        <f t="shared" si="10"/>
        <v xml:space="preserve">Frisé Suisse   lipochrome  panaché (lipochrome supérieur à 50%)  </v>
      </c>
    </row>
    <row r="676" spans="1:6" x14ac:dyDescent="0.2">
      <c r="A676" s="223" t="s">
        <v>16886</v>
      </c>
      <c r="B676" s="224" t="s">
        <v>16887</v>
      </c>
      <c r="C676" s="224" t="s">
        <v>16888</v>
      </c>
      <c r="D676" s="223" t="s">
        <v>16889</v>
      </c>
      <c r="E676" s="225" t="s">
        <v>16462</v>
      </c>
      <c r="F676" s="315" t="str">
        <f t="shared" si="10"/>
        <v xml:space="preserve">Frisé Suisse   mélanine panaché (mélanine supérieur à 50%)  </v>
      </c>
    </row>
    <row r="677" spans="1:6" x14ac:dyDescent="0.2">
      <c r="A677" s="223" t="s">
        <v>16890</v>
      </c>
      <c r="B677" s="224" t="s">
        <v>16891</v>
      </c>
      <c r="C677" s="224" t="s">
        <v>16892</v>
      </c>
      <c r="D677" s="223" t="s">
        <v>16893</v>
      </c>
      <c r="E677" s="225" t="s">
        <v>16462</v>
      </c>
      <c r="F677" s="315" t="str">
        <f t="shared" si="10"/>
        <v>Frisé Suisse   tous les adultes bagues 2021/2022</v>
      </c>
    </row>
    <row r="678" spans="1:6" s="222" customFormat="1" x14ac:dyDescent="0.2">
      <c r="A678" s="227"/>
      <c r="B678" s="332" t="s">
        <v>16894</v>
      </c>
      <c r="C678" s="332" t="s">
        <v>16895</v>
      </c>
      <c r="D678" s="227"/>
      <c r="E678" s="225" t="s">
        <v>77</v>
      </c>
      <c r="F678" s="315"/>
    </row>
    <row r="679" spans="1:6" ht="22.5" x14ac:dyDescent="0.2">
      <c r="A679" s="223" t="s">
        <v>16896</v>
      </c>
      <c r="B679" s="224" t="s">
        <v>16897</v>
      </c>
      <c r="C679" s="224" t="s">
        <v>16898</v>
      </c>
      <c r="D679" s="223" t="s">
        <v>16899</v>
      </c>
      <c r="E679" s="225" t="s">
        <v>16462</v>
      </c>
      <c r="F679" s="315" t="str">
        <f t="shared" si="10"/>
        <v>Melado Tinerfeño   Toutes les variétés à fond blanc (Lipochromes / Mélanines / Panachés lipochromes / panachés mélanines)</v>
      </c>
    </row>
    <row r="680" spans="1:6" x14ac:dyDescent="0.2">
      <c r="A680" s="223" t="s">
        <v>16900</v>
      </c>
      <c r="B680" s="224" t="s">
        <v>16901</v>
      </c>
      <c r="C680" s="224" t="s">
        <v>16902</v>
      </c>
      <c r="D680" s="223" t="s">
        <v>16903</v>
      </c>
      <c r="E680" s="225" t="s">
        <v>16462</v>
      </c>
      <c r="F680" s="315" t="str">
        <f t="shared" si="10"/>
        <v xml:space="preserve">Melado Tinerfeño   lipochrome 100%  </v>
      </c>
    </row>
    <row r="681" spans="1:6" x14ac:dyDescent="0.2">
      <c r="A681" s="223" t="s">
        <v>16904</v>
      </c>
      <c r="B681" s="224" t="s">
        <v>16905</v>
      </c>
      <c r="C681" s="224" t="s">
        <v>16906</v>
      </c>
      <c r="D681" s="223" t="s">
        <v>16907</v>
      </c>
      <c r="E681" s="225" t="s">
        <v>16462</v>
      </c>
      <c r="F681" s="315" t="str">
        <f t="shared" si="10"/>
        <v xml:space="preserve">Melado Tinerfeño   mélanine 100%  </v>
      </c>
    </row>
    <row r="682" spans="1:6" x14ac:dyDescent="0.2">
      <c r="A682" s="223" t="s">
        <v>16908</v>
      </c>
      <c r="B682" s="224" t="s">
        <v>16909</v>
      </c>
      <c r="C682" s="224" t="s">
        <v>16910</v>
      </c>
      <c r="D682" s="223" t="s">
        <v>16911</v>
      </c>
      <c r="E682" s="225" t="s">
        <v>16462</v>
      </c>
      <c r="F682" s="315" t="str">
        <f t="shared" si="10"/>
        <v xml:space="preserve">Melado Tinerfeño lipochrome panaché (lipochrome supérieur à 50%)  </v>
      </c>
    </row>
    <row r="683" spans="1:6" x14ac:dyDescent="0.2">
      <c r="A683" s="223" t="s">
        <v>16912</v>
      </c>
      <c r="B683" s="224" t="s">
        <v>16913</v>
      </c>
      <c r="C683" s="224" t="s">
        <v>16914</v>
      </c>
      <c r="D683" s="223" t="s">
        <v>16915</v>
      </c>
      <c r="E683" s="225" t="s">
        <v>16462</v>
      </c>
      <c r="F683" s="315" t="str">
        <f t="shared" si="10"/>
        <v xml:space="preserve">Melado Tinerfeño   mélanine panaché (mélanine supérieur à 50%)  </v>
      </c>
    </row>
    <row r="684" spans="1:6" x14ac:dyDescent="0.2">
      <c r="A684" s="223" t="s">
        <v>16916</v>
      </c>
      <c r="B684" s="224" t="s">
        <v>16917</v>
      </c>
      <c r="C684" s="224" t="s">
        <v>16918</v>
      </c>
      <c r="D684" s="223" t="s">
        <v>16919</v>
      </c>
      <c r="E684" s="225" t="s">
        <v>16462</v>
      </c>
      <c r="F684" s="315" t="str">
        <f t="shared" si="10"/>
        <v>Melado Tinerfeño   tous les adultes bagues 2021/2022</v>
      </c>
    </row>
    <row r="685" spans="1:6" s="222" customFormat="1" x14ac:dyDescent="0.2">
      <c r="A685" s="227"/>
      <c r="B685" s="332" t="s">
        <v>16920</v>
      </c>
      <c r="C685" s="332" t="s">
        <v>16920</v>
      </c>
      <c r="D685" s="227"/>
      <c r="E685" s="225" t="s">
        <v>77</v>
      </c>
      <c r="F685" s="315"/>
    </row>
    <row r="686" spans="1:6" s="222" customFormat="1" ht="22.5" x14ac:dyDescent="0.2">
      <c r="A686" s="223" t="s">
        <v>16921</v>
      </c>
      <c r="B686" s="224" t="s">
        <v>16922</v>
      </c>
      <c r="C686" s="224" t="s">
        <v>16923</v>
      </c>
      <c r="D686" s="223" t="s">
        <v>16924</v>
      </c>
      <c r="E686" s="225" t="s">
        <v>16462</v>
      </c>
      <c r="F686" s="315" t="str">
        <f t="shared" si="10"/>
        <v>Benacus   Toutes les variétés à fond blanc (Lipochromes / Mélanines / Panachés lipochromes / panachés mélanines)</v>
      </c>
    </row>
    <row r="687" spans="1:6" s="222" customFormat="1" x14ac:dyDescent="0.2">
      <c r="A687" s="223" t="s">
        <v>16925</v>
      </c>
      <c r="B687" s="224" t="s">
        <v>16926</v>
      </c>
      <c r="C687" s="224" t="s">
        <v>16927</v>
      </c>
      <c r="D687" s="223" t="s">
        <v>16928</v>
      </c>
      <c r="E687" s="225" t="s">
        <v>16462</v>
      </c>
      <c r="F687" s="315" t="str">
        <f t="shared" si="10"/>
        <v xml:space="preserve">Benacus   lipochrome 100%  </v>
      </c>
    </row>
    <row r="688" spans="1:6" s="222" customFormat="1" x14ac:dyDescent="0.2">
      <c r="A688" s="223" t="s">
        <v>16929</v>
      </c>
      <c r="B688" s="224" t="s">
        <v>16930</v>
      </c>
      <c r="C688" s="224" t="s">
        <v>16931</v>
      </c>
      <c r="D688" s="223" t="s">
        <v>16932</v>
      </c>
      <c r="E688" s="225" t="s">
        <v>16462</v>
      </c>
      <c r="F688" s="315" t="str">
        <f t="shared" si="10"/>
        <v xml:space="preserve">Benacus   mélanine 100%  </v>
      </c>
    </row>
    <row r="689" spans="1:6" s="222" customFormat="1" x14ac:dyDescent="0.2">
      <c r="A689" s="223" t="s">
        <v>16933</v>
      </c>
      <c r="B689" s="224" t="s">
        <v>16934</v>
      </c>
      <c r="C689" s="224" t="s">
        <v>16935</v>
      </c>
      <c r="D689" s="223" t="s">
        <v>16936</v>
      </c>
      <c r="E689" s="225" t="s">
        <v>16462</v>
      </c>
      <c r="F689" s="315" t="str">
        <f t="shared" si="10"/>
        <v xml:space="preserve">Benacus lipochrome panaché (lipochrome supérieur à 50%)  </v>
      </c>
    </row>
    <row r="690" spans="1:6" s="222" customFormat="1" x14ac:dyDescent="0.2">
      <c r="A690" s="223" t="s">
        <v>16937</v>
      </c>
      <c r="B690" s="224" t="s">
        <v>16938</v>
      </c>
      <c r="C690" s="224" t="s">
        <v>16939</v>
      </c>
      <c r="D690" s="223" t="s">
        <v>16940</v>
      </c>
      <c r="E690" s="225" t="s">
        <v>16462</v>
      </c>
      <c r="F690" s="315" t="str">
        <f t="shared" si="10"/>
        <v xml:space="preserve">Benacus   mélanine panaché (mélanine supérieur à 50%)  </v>
      </c>
    </row>
    <row r="691" spans="1:6" s="222" customFormat="1" x14ac:dyDescent="0.2">
      <c r="A691" s="223" t="s">
        <v>16941</v>
      </c>
      <c r="B691" s="224" t="s">
        <v>16942</v>
      </c>
      <c r="C691" s="224" t="s">
        <v>16943</v>
      </c>
      <c r="D691" s="223" t="s">
        <v>16944</v>
      </c>
      <c r="E691" s="225" t="s">
        <v>16462</v>
      </c>
      <c r="F691" s="315" t="str">
        <f t="shared" si="10"/>
        <v>Benacus   tous les adultes bagues 2021/2022</v>
      </c>
    </row>
    <row r="692" spans="1:6" s="222" customFormat="1" x14ac:dyDescent="0.2">
      <c r="A692" s="227" t="s">
        <v>77</v>
      </c>
      <c r="B692" s="332" t="s">
        <v>16945</v>
      </c>
      <c r="C692" s="332" t="s">
        <v>16946</v>
      </c>
      <c r="D692" s="227" t="s">
        <v>77</v>
      </c>
      <c r="E692" s="225" t="s">
        <v>77</v>
      </c>
      <c r="F692" s="315" t="str">
        <f t="shared" si="10"/>
        <v xml:space="preserve">  FIORINO HUPPÉ  </v>
      </c>
    </row>
    <row r="693" spans="1:6" ht="22.5" x14ac:dyDescent="0.2">
      <c r="A693" s="223" t="s">
        <v>16947</v>
      </c>
      <c r="B693" s="224" t="s">
        <v>16948</v>
      </c>
      <c r="C693" s="224" t="s">
        <v>16949</v>
      </c>
      <c r="D693" s="223" t="s">
        <v>16950</v>
      </c>
      <c r="E693" s="225" t="s">
        <v>16290</v>
      </c>
      <c r="F693" s="315" t="str">
        <f t="shared" si="10"/>
        <v>FiorIno huppé   Toutes les variétés à fond blanc (Lipochromes / Mélanines / Panachés lipochromes / panachés mélanines)</v>
      </c>
    </row>
    <row r="694" spans="1:6" x14ac:dyDescent="0.2">
      <c r="A694" s="223" t="s">
        <v>16951</v>
      </c>
      <c r="B694" s="224" t="s">
        <v>16952</v>
      </c>
      <c r="C694" s="224" t="s">
        <v>16953</v>
      </c>
      <c r="D694" s="223" t="s">
        <v>16954</v>
      </c>
      <c r="E694" s="225" t="s">
        <v>16290</v>
      </c>
      <c r="F694" s="315" t="str">
        <f t="shared" si="10"/>
        <v xml:space="preserve">FiorIno huppé lipochrome 100%  </v>
      </c>
    </row>
    <row r="695" spans="1:6" x14ac:dyDescent="0.2">
      <c r="A695" s="223" t="s">
        <v>16955</v>
      </c>
      <c r="B695" s="224" t="s">
        <v>16956</v>
      </c>
      <c r="C695" s="224" t="s">
        <v>16957</v>
      </c>
      <c r="D695" s="223" t="s">
        <v>16958</v>
      </c>
      <c r="E695" s="225" t="s">
        <v>16290</v>
      </c>
      <c r="F695" s="315" t="str">
        <f t="shared" si="10"/>
        <v xml:space="preserve">FiorIno huppé mélanine 100%  </v>
      </c>
    </row>
    <row r="696" spans="1:6" x14ac:dyDescent="0.2">
      <c r="A696" s="223" t="s">
        <v>16959</v>
      </c>
      <c r="B696" s="224" t="s">
        <v>16960</v>
      </c>
      <c r="C696" s="224" t="s">
        <v>16961</v>
      </c>
      <c r="D696" s="223" t="s">
        <v>16962</v>
      </c>
      <c r="E696" s="225" t="s">
        <v>16290</v>
      </c>
      <c r="F696" s="315" t="str">
        <f t="shared" si="10"/>
        <v xml:space="preserve">FiorIno huppé lipochrome  panaché (lipochrome supérieur à 50%)  </v>
      </c>
    </row>
    <row r="697" spans="1:6" x14ac:dyDescent="0.2">
      <c r="A697" s="223" t="s">
        <v>16963</v>
      </c>
      <c r="B697" s="224" t="s">
        <v>16964</v>
      </c>
      <c r="C697" s="224" t="s">
        <v>16965</v>
      </c>
      <c r="D697" s="223" t="s">
        <v>16966</v>
      </c>
      <c r="E697" s="225" t="s">
        <v>16290</v>
      </c>
      <c r="F697" s="315" t="str">
        <f t="shared" si="10"/>
        <v xml:space="preserve">FiorIno huppé mélanine panaché (mélanine supérieur à 50%)  </v>
      </c>
    </row>
    <row r="698" spans="1:6" x14ac:dyDescent="0.2">
      <c r="A698" s="223" t="s">
        <v>16967</v>
      </c>
      <c r="B698" s="224" t="s">
        <v>16968</v>
      </c>
      <c r="C698" s="224" t="s">
        <v>16969</v>
      </c>
      <c r="D698" s="223" t="s">
        <v>16970</v>
      </c>
      <c r="E698" s="225" t="s">
        <v>16290</v>
      </c>
      <c r="F698" s="315" t="str">
        <f t="shared" si="10"/>
        <v>FiorIno huppé tous les adultes bagues 2021/2022</v>
      </c>
    </row>
    <row r="699" spans="1:6" s="222" customFormat="1" x14ac:dyDescent="0.2">
      <c r="A699" s="227"/>
      <c r="B699" s="332" t="s">
        <v>16945</v>
      </c>
      <c r="C699" s="332" t="s">
        <v>16946</v>
      </c>
      <c r="D699" s="227"/>
      <c r="E699" s="225" t="s">
        <v>77</v>
      </c>
      <c r="F699" s="315"/>
    </row>
    <row r="700" spans="1:6" ht="22.5" x14ac:dyDescent="0.2">
      <c r="A700" s="223" t="s">
        <v>16971</v>
      </c>
      <c r="B700" s="224" t="s">
        <v>16972</v>
      </c>
      <c r="C700" s="224" t="s">
        <v>16973</v>
      </c>
      <c r="D700" s="223" t="s">
        <v>16974</v>
      </c>
      <c r="E700" s="225" t="s">
        <v>16290</v>
      </c>
      <c r="F700" s="315" t="str">
        <f t="shared" si="10"/>
        <v>FiorIno non huppé   Toutes les variétés à fond blanc (Lipochromes / Mélanines / Panachés lipochromes / panachés mélanines)</v>
      </c>
    </row>
    <row r="701" spans="1:6" x14ac:dyDescent="0.2">
      <c r="A701" s="223" t="s">
        <v>16975</v>
      </c>
      <c r="B701" s="224" t="s">
        <v>16976</v>
      </c>
      <c r="C701" s="224" t="s">
        <v>16977</v>
      </c>
      <c r="D701" s="223" t="s">
        <v>16978</v>
      </c>
      <c r="E701" s="225" t="s">
        <v>16290</v>
      </c>
      <c r="F701" s="315" t="str">
        <f t="shared" si="10"/>
        <v xml:space="preserve">FiorIno non huppé   lipochrome 100% </v>
      </c>
    </row>
    <row r="702" spans="1:6" x14ac:dyDescent="0.2">
      <c r="A702" s="223" t="s">
        <v>16979</v>
      </c>
      <c r="B702" s="224" t="s">
        <v>16980</v>
      </c>
      <c r="C702" s="224" t="s">
        <v>16981</v>
      </c>
      <c r="D702" s="223" t="s">
        <v>16982</v>
      </c>
      <c r="E702" s="225" t="s">
        <v>16290</v>
      </c>
      <c r="F702" s="315" t="str">
        <f t="shared" si="10"/>
        <v xml:space="preserve">FiorIno non huppé   mélanine 100% </v>
      </c>
    </row>
    <row r="703" spans="1:6" x14ac:dyDescent="0.2">
      <c r="A703" s="223" t="s">
        <v>16983</v>
      </c>
      <c r="B703" s="224" t="s">
        <v>16984</v>
      </c>
      <c r="C703" s="224" t="s">
        <v>16985</v>
      </c>
      <c r="D703" s="223" t="s">
        <v>16986</v>
      </c>
      <c r="E703" s="225" t="s">
        <v>16290</v>
      </c>
      <c r="F703" s="315" t="str">
        <f t="shared" si="10"/>
        <v>FiorIno non huppé lipochrome panaché (lipochrome supérieur à 50%)</v>
      </c>
    </row>
    <row r="704" spans="1:6" x14ac:dyDescent="0.2">
      <c r="A704" s="223" t="s">
        <v>16987</v>
      </c>
      <c r="B704" s="224" t="s">
        <v>16988</v>
      </c>
      <c r="C704" s="224" t="s">
        <v>16989</v>
      </c>
      <c r="D704" s="223" t="s">
        <v>16990</v>
      </c>
      <c r="E704" s="225" t="s">
        <v>16290</v>
      </c>
      <c r="F704" s="315" t="str">
        <f t="shared" si="10"/>
        <v xml:space="preserve">FiorIno non huppé   mélanine panaché (mélanine supérieur à 50%)  </v>
      </c>
    </row>
    <row r="705" spans="1:6" x14ac:dyDescent="0.2">
      <c r="A705" s="223" t="s">
        <v>16991</v>
      </c>
      <c r="B705" s="224" t="s">
        <v>16992</v>
      </c>
      <c r="C705" s="224" t="s">
        <v>16993</v>
      </c>
      <c r="D705" s="223" t="s">
        <v>16994</v>
      </c>
      <c r="E705" s="225" t="s">
        <v>16290</v>
      </c>
      <c r="F705" s="315" t="str">
        <f t="shared" si="10"/>
        <v>FiorIno non huppé   tous les adultes bagues 2021/2022</v>
      </c>
    </row>
    <row r="706" spans="1:6" s="222" customFormat="1" x14ac:dyDescent="0.2">
      <c r="A706" s="235"/>
      <c r="B706" s="342" t="s">
        <v>16995</v>
      </c>
      <c r="C706" s="342" t="s">
        <v>16996</v>
      </c>
      <c r="D706" s="235"/>
      <c r="E706" s="225" t="s">
        <v>77</v>
      </c>
      <c r="F706" s="315"/>
    </row>
    <row r="707" spans="1:6" ht="22.5" x14ac:dyDescent="0.2">
      <c r="A707" s="223" t="s">
        <v>16997</v>
      </c>
      <c r="B707" s="224" t="s">
        <v>16998</v>
      </c>
      <c r="C707" s="224" t="s">
        <v>16999</v>
      </c>
      <c r="D707" s="223" t="s">
        <v>17000</v>
      </c>
      <c r="E707" s="225" t="s">
        <v>16753</v>
      </c>
      <c r="F707" s="315" t="str">
        <f t="shared" si="10"/>
        <v>A.G.I.   Toutes les variétés à fond blanc (Lipochromes / Mélanines / Panachés lipochromes / panachés mélanines)</v>
      </c>
    </row>
    <row r="708" spans="1:6" x14ac:dyDescent="0.2">
      <c r="A708" s="223" t="s">
        <v>17001</v>
      </c>
      <c r="B708" s="224" t="s">
        <v>17002</v>
      </c>
      <c r="C708" s="224" t="s">
        <v>17003</v>
      </c>
      <c r="D708" s="223" t="s">
        <v>17004</v>
      </c>
      <c r="E708" s="225" t="s">
        <v>16753</v>
      </c>
      <c r="F708" s="315" t="str">
        <f t="shared" si="10"/>
        <v xml:space="preserve">A.G.I.   lipochrome 100%  </v>
      </c>
    </row>
    <row r="709" spans="1:6" x14ac:dyDescent="0.2">
      <c r="A709" s="223" t="s">
        <v>17005</v>
      </c>
      <c r="B709" s="224" t="s">
        <v>17006</v>
      </c>
      <c r="C709" s="224" t="s">
        <v>17007</v>
      </c>
      <c r="D709" s="223" t="s">
        <v>17008</v>
      </c>
      <c r="E709" s="225" t="s">
        <v>16753</v>
      </c>
      <c r="F709" s="315" t="str">
        <f t="shared" ref="F709:F772" si="11">B709</f>
        <v xml:space="preserve">A.G.I.   mélanine 100% </v>
      </c>
    </row>
    <row r="710" spans="1:6" x14ac:dyDescent="0.2">
      <c r="A710" s="223" t="s">
        <v>17009</v>
      </c>
      <c r="B710" s="224" t="s">
        <v>17010</v>
      </c>
      <c r="C710" s="224" t="s">
        <v>17011</v>
      </c>
      <c r="D710" s="223" t="s">
        <v>17012</v>
      </c>
      <c r="E710" s="225" t="s">
        <v>16753</v>
      </c>
      <c r="F710" s="315" t="str">
        <f t="shared" si="11"/>
        <v xml:space="preserve">A.G.I.   lipochrome panaché (lipochrome supérieur à 50%)  </v>
      </c>
    </row>
    <row r="711" spans="1:6" x14ac:dyDescent="0.2">
      <c r="A711" s="223" t="s">
        <v>17013</v>
      </c>
      <c r="B711" s="224" t="s">
        <v>17014</v>
      </c>
      <c r="C711" s="224" t="s">
        <v>17015</v>
      </c>
      <c r="D711" s="223" t="s">
        <v>17016</v>
      </c>
      <c r="E711" s="225" t="s">
        <v>16753</v>
      </c>
      <c r="F711" s="315" t="str">
        <f t="shared" si="11"/>
        <v xml:space="preserve">A.G.I.   mélanine panaché (mélanine supérieur à 50%)  </v>
      </c>
    </row>
    <row r="712" spans="1:6" x14ac:dyDescent="0.2">
      <c r="A712" s="223" t="s">
        <v>17017</v>
      </c>
      <c r="B712" s="224" t="s">
        <v>17018</v>
      </c>
      <c r="C712" s="224" t="s">
        <v>17019</v>
      </c>
      <c r="D712" s="223" t="s">
        <v>17020</v>
      </c>
      <c r="E712" s="225" t="s">
        <v>16753</v>
      </c>
      <c r="F712" s="315" t="str">
        <f t="shared" si="11"/>
        <v>A.G.I.   tous les adultes bagues 2021/2022</v>
      </c>
    </row>
    <row r="713" spans="1:6" s="222" customFormat="1" x14ac:dyDescent="0.2">
      <c r="A713" s="235"/>
      <c r="B713" s="342" t="s">
        <v>17021</v>
      </c>
      <c r="C713" s="342" t="s">
        <v>17022</v>
      </c>
      <c r="D713" s="235"/>
      <c r="E713" s="225" t="s">
        <v>77</v>
      </c>
      <c r="F713" s="315"/>
    </row>
    <row r="714" spans="1:6" ht="22.5" x14ac:dyDescent="0.2">
      <c r="A714" s="223" t="s">
        <v>17023</v>
      </c>
      <c r="B714" s="224" t="s">
        <v>17024</v>
      </c>
      <c r="C714" s="224" t="s">
        <v>17025</v>
      </c>
      <c r="D714" s="223" t="s">
        <v>17026</v>
      </c>
      <c r="E714" s="225" t="s">
        <v>16753</v>
      </c>
      <c r="F714" s="315" t="str">
        <f t="shared" si="11"/>
        <v>Frisé du Nord   Toutes les variétés à fond blanc (Lipochromes / Mélanines / Panachés lipochromes / panachés mélanines)</v>
      </c>
    </row>
    <row r="715" spans="1:6" x14ac:dyDescent="0.2">
      <c r="A715" s="223" t="s">
        <v>17027</v>
      </c>
      <c r="B715" s="224" t="s">
        <v>17028</v>
      </c>
      <c r="C715" s="224" t="s">
        <v>17029</v>
      </c>
      <c r="D715" s="223" t="s">
        <v>17030</v>
      </c>
      <c r="E715" s="225" t="s">
        <v>16753</v>
      </c>
      <c r="F715" s="315" t="str">
        <f t="shared" si="11"/>
        <v xml:space="preserve">Frisé du Nord   lipochrome 100%  </v>
      </c>
    </row>
    <row r="716" spans="1:6" x14ac:dyDescent="0.2">
      <c r="A716" s="223" t="s">
        <v>17031</v>
      </c>
      <c r="B716" s="224" t="s">
        <v>17032</v>
      </c>
      <c r="C716" s="224" t="s">
        <v>17033</v>
      </c>
      <c r="D716" s="223" t="s">
        <v>17034</v>
      </c>
      <c r="E716" s="225" t="s">
        <v>16753</v>
      </c>
      <c r="F716" s="315" t="str">
        <f t="shared" si="11"/>
        <v xml:space="preserve">Frisé du Nord   mélanine 100%  </v>
      </c>
    </row>
    <row r="717" spans="1:6" x14ac:dyDescent="0.2">
      <c r="A717" s="223" t="s">
        <v>17035</v>
      </c>
      <c r="B717" s="224" t="s">
        <v>17036</v>
      </c>
      <c r="C717" s="224" t="s">
        <v>17037</v>
      </c>
      <c r="D717" s="223" t="s">
        <v>17038</v>
      </c>
      <c r="E717" s="225" t="s">
        <v>16753</v>
      </c>
      <c r="F717" s="315" t="str">
        <f t="shared" si="11"/>
        <v xml:space="preserve">Frisé du Nord lipochrome panaché (lipochrome supérieur à 50%)  </v>
      </c>
    </row>
    <row r="718" spans="1:6" x14ac:dyDescent="0.2">
      <c r="A718" s="223" t="s">
        <v>17039</v>
      </c>
      <c r="B718" s="224" t="s">
        <v>17040</v>
      </c>
      <c r="C718" s="224" t="s">
        <v>17041</v>
      </c>
      <c r="D718" s="223" t="s">
        <v>17042</v>
      </c>
      <c r="E718" s="225" t="s">
        <v>16753</v>
      </c>
      <c r="F718" s="315" t="str">
        <f t="shared" si="11"/>
        <v xml:space="preserve">Frisé du Nord   mélanine panaché (mélanine supérieur à 50%) </v>
      </c>
    </row>
    <row r="719" spans="1:6" x14ac:dyDescent="0.2">
      <c r="A719" s="223" t="s">
        <v>17043</v>
      </c>
      <c r="B719" s="224" t="s">
        <v>17044</v>
      </c>
      <c r="C719" s="224" t="s">
        <v>17045</v>
      </c>
      <c r="D719" s="223" t="s">
        <v>17046</v>
      </c>
      <c r="E719" s="225" t="s">
        <v>16753</v>
      </c>
      <c r="F719" s="315" t="str">
        <f t="shared" si="11"/>
        <v>Frisé du Nord   tous les adultes bagues 2021/2022</v>
      </c>
    </row>
    <row r="720" spans="1:6" s="222" customFormat="1" x14ac:dyDescent="0.2">
      <c r="A720" s="239"/>
      <c r="B720" s="343" t="s">
        <v>17047</v>
      </c>
      <c r="C720" s="343" t="s">
        <v>17048</v>
      </c>
      <c r="D720" s="239"/>
      <c r="E720" s="225" t="s">
        <v>77</v>
      </c>
      <c r="F720" s="315"/>
    </row>
    <row r="721" spans="1:6" ht="22.5" x14ac:dyDescent="0.2">
      <c r="A721" s="223" t="s">
        <v>17049</v>
      </c>
      <c r="B721" s="224" t="s">
        <v>17050</v>
      </c>
      <c r="C721" s="224" t="s">
        <v>17051</v>
      </c>
      <c r="D721" s="228" t="s">
        <v>17052</v>
      </c>
      <c r="E721" s="225" t="s">
        <v>16753</v>
      </c>
      <c r="F721" s="315" t="str">
        <f t="shared" si="11"/>
        <v>Frisé parisien   Toutes les variétés à fond blanc (Lipochromes / Mélanines / Panachés lipochromes / panachés mélanines)</v>
      </c>
    </row>
    <row r="722" spans="1:6" x14ac:dyDescent="0.2">
      <c r="A722" s="223" t="s">
        <v>17053</v>
      </c>
      <c r="B722" s="224" t="s">
        <v>17054</v>
      </c>
      <c r="C722" s="224" t="s">
        <v>17055</v>
      </c>
      <c r="D722" s="228" t="s">
        <v>17056</v>
      </c>
      <c r="E722" s="225" t="s">
        <v>16753</v>
      </c>
      <c r="F722" s="315" t="str">
        <f t="shared" si="11"/>
        <v xml:space="preserve">Frisé Parisien   lipochrome 100% </v>
      </c>
    </row>
    <row r="723" spans="1:6" x14ac:dyDescent="0.2">
      <c r="A723" s="223" t="s">
        <v>17057</v>
      </c>
      <c r="B723" s="224" t="s">
        <v>17058</v>
      </c>
      <c r="C723" s="224" t="s">
        <v>17059</v>
      </c>
      <c r="D723" s="228" t="s">
        <v>17060</v>
      </c>
      <c r="E723" s="225" t="s">
        <v>16753</v>
      </c>
      <c r="F723" s="315" t="str">
        <f t="shared" si="11"/>
        <v xml:space="preserve">Frisé Parisien   mélanine 100% </v>
      </c>
    </row>
    <row r="724" spans="1:6" x14ac:dyDescent="0.2">
      <c r="A724" s="223" t="s">
        <v>17061</v>
      </c>
      <c r="B724" s="224" t="s">
        <v>17062</v>
      </c>
      <c r="C724" s="224" t="s">
        <v>17063</v>
      </c>
      <c r="D724" s="228" t="s">
        <v>17064</v>
      </c>
      <c r="E724" s="225" t="s">
        <v>16753</v>
      </c>
      <c r="F724" s="315" t="str">
        <f t="shared" si="11"/>
        <v xml:space="preserve">Frisé Parisien   lipochrome panaché (lipochrome supérieur à 50%)  </v>
      </c>
    </row>
    <row r="725" spans="1:6" x14ac:dyDescent="0.2">
      <c r="A725" s="223" t="s">
        <v>17065</v>
      </c>
      <c r="B725" s="224" t="s">
        <v>17066</v>
      </c>
      <c r="C725" s="224" t="s">
        <v>17067</v>
      </c>
      <c r="D725" s="228" t="s">
        <v>17068</v>
      </c>
      <c r="E725" s="225" t="s">
        <v>16753</v>
      </c>
      <c r="F725" s="315" t="str">
        <f t="shared" si="11"/>
        <v xml:space="preserve">Frisé Parisien   mélanine panaché (mélanine supérieur à 50%)  </v>
      </c>
    </row>
    <row r="726" spans="1:6" x14ac:dyDescent="0.2">
      <c r="A726" s="223" t="s">
        <v>17069</v>
      </c>
      <c r="B726" s="224" t="s">
        <v>17070</v>
      </c>
      <c r="C726" s="224" t="s">
        <v>17071</v>
      </c>
      <c r="D726" s="228" t="s">
        <v>17072</v>
      </c>
      <c r="E726" s="225" t="s">
        <v>16753</v>
      </c>
      <c r="F726" s="315" t="str">
        <f t="shared" si="11"/>
        <v>Frisé Parisien   tous les adultes bagues 2021/2022</v>
      </c>
    </row>
    <row r="727" spans="1:6" s="222" customFormat="1" x14ac:dyDescent="0.2">
      <c r="A727" s="235"/>
      <c r="B727" s="342" t="s">
        <v>17073</v>
      </c>
      <c r="C727" s="342" t="s">
        <v>17073</v>
      </c>
      <c r="D727" s="235"/>
      <c r="E727" s="225" t="s">
        <v>77</v>
      </c>
      <c r="F727" s="315"/>
    </row>
    <row r="728" spans="1:6" ht="22.5" x14ac:dyDescent="0.2">
      <c r="A728" s="223" t="s">
        <v>17074</v>
      </c>
      <c r="B728" s="224" t="s">
        <v>17075</v>
      </c>
      <c r="C728" s="224" t="s">
        <v>17076</v>
      </c>
      <c r="D728" s="223" t="s">
        <v>17077</v>
      </c>
      <c r="E728" s="225" t="s">
        <v>16753</v>
      </c>
      <c r="F728" s="315" t="str">
        <f t="shared" si="11"/>
        <v>Mehringer   Toutes les variétés à fond blanc (Lipochromes / Mélanines / Panachés lipochromes / panachés mélanines)</v>
      </c>
    </row>
    <row r="729" spans="1:6" x14ac:dyDescent="0.2">
      <c r="A729" s="223" t="s">
        <v>17078</v>
      </c>
      <c r="B729" s="224" t="s">
        <v>17079</v>
      </c>
      <c r="C729" s="224" t="s">
        <v>17079</v>
      </c>
      <c r="D729" s="223" t="s">
        <v>17080</v>
      </c>
      <c r="E729" s="225" t="s">
        <v>16753</v>
      </c>
      <c r="F729" s="315" t="str">
        <f t="shared" si="11"/>
        <v>Mehringer   lipochrome 100%</v>
      </c>
    </row>
    <row r="730" spans="1:6" x14ac:dyDescent="0.2">
      <c r="A730" s="223" t="s">
        <v>17081</v>
      </c>
      <c r="B730" s="224" t="s">
        <v>17082</v>
      </c>
      <c r="C730" s="224" t="s">
        <v>17083</v>
      </c>
      <c r="D730" s="223" t="s">
        <v>17084</v>
      </c>
      <c r="E730" s="225" t="s">
        <v>16753</v>
      </c>
      <c r="F730" s="315" t="str">
        <f t="shared" si="11"/>
        <v>Mehringer   mélanine 100%</v>
      </c>
    </row>
    <row r="731" spans="1:6" x14ac:dyDescent="0.2">
      <c r="A731" s="223" t="s">
        <v>17085</v>
      </c>
      <c r="B731" s="224" t="s">
        <v>17086</v>
      </c>
      <c r="C731" s="224" t="s">
        <v>17087</v>
      </c>
      <c r="D731" s="223" t="s">
        <v>17088</v>
      </c>
      <c r="E731" s="225" t="s">
        <v>16753</v>
      </c>
      <c r="F731" s="315" t="str">
        <f t="shared" si="11"/>
        <v xml:space="preserve">Mehringer   lipochrome panaché (lipochrome supérieur à 50%)  </v>
      </c>
    </row>
    <row r="732" spans="1:6" x14ac:dyDescent="0.2">
      <c r="A732" s="223" t="s">
        <v>17089</v>
      </c>
      <c r="B732" s="224" t="s">
        <v>17090</v>
      </c>
      <c r="C732" s="224" t="s">
        <v>17091</v>
      </c>
      <c r="D732" s="223" t="s">
        <v>17092</v>
      </c>
      <c r="E732" s="225" t="s">
        <v>16753</v>
      </c>
      <c r="F732" s="315" t="str">
        <f t="shared" si="11"/>
        <v xml:space="preserve">Mehringer   mélanine panaché (mélanine supérieur à 50%) </v>
      </c>
    </row>
    <row r="733" spans="1:6" x14ac:dyDescent="0.2">
      <c r="A733" s="223" t="s">
        <v>17093</v>
      </c>
      <c r="B733" s="224" t="s">
        <v>17094</v>
      </c>
      <c r="C733" s="224" t="s">
        <v>17095</v>
      </c>
      <c r="D733" s="223" t="s">
        <v>17096</v>
      </c>
      <c r="E733" s="225" t="s">
        <v>16753</v>
      </c>
      <c r="F733" s="315" t="str">
        <f t="shared" si="11"/>
        <v>Mehringer   tous les adultes bagues 2021/2022</v>
      </c>
    </row>
    <row r="734" spans="1:6" s="222" customFormat="1" x14ac:dyDescent="0.2">
      <c r="A734" s="235"/>
      <c r="B734" s="342" t="s">
        <v>17097</v>
      </c>
      <c r="C734" s="342" t="s">
        <v>17098</v>
      </c>
      <c r="D734" s="235"/>
      <c r="E734" s="225" t="s">
        <v>77</v>
      </c>
      <c r="F734" s="315"/>
    </row>
    <row r="735" spans="1:6" ht="22.5" x14ac:dyDescent="0.2">
      <c r="A735" s="223" t="s">
        <v>17099</v>
      </c>
      <c r="B735" s="224" t="s">
        <v>17100</v>
      </c>
      <c r="C735" s="224" t="s">
        <v>17101</v>
      </c>
      <c r="D735" s="223" t="s">
        <v>17102</v>
      </c>
      <c r="E735" s="225" t="s">
        <v>16753</v>
      </c>
      <c r="F735" s="315" t="str">
        <f t="shared" si="11"/>
        <v>Padovan huppé   Toutes les variétés à fond blanc (Lipochromes / Mélanines / Panachés lipochromes / panachés mélanines)</v>
      </c>
    </row>
    <row r="736" spans="1:6" x14ac:dyDescent="0.2">
      <c r="A736" s="223" t="s">
        <v>17103</v>
      </c>
      <c r="B736" s="224" t="s">
        <v>17104</v>
      </c>
      <c r="C736" s="224" t="s">
        <v>17105</v>
      </c>
      <c r="D736" s="223" t="s">
        <v>17106</v>
      </c>
      <c r="E736" s="225" t="s">
        <v>16753</v>
      </c>
      <c r="F736" s="315" t="str">
        <f t="shared" si="11"/>
        <v xml:space="preserve">Padovan huppé  lipochrome 100%  </v>
      </c>
    </row>
    <row r="737" spans="1:6" x14ac:dyDescent="0.2">
      <c r="A737" s="223" t="s">
        <v>17107</v>
      </c>
      <c r="B737" s="224" t="s">
        <v>17108</v>
      </c>
      <c r="C737" s="224" t="s">
        <v>17109</v>
      </c>
      <c r="D737" s="223" t="s">
        <v>17110</v>
      </c>
      <c r="E737" s="225" t="s">
        <v>16753</v>
      </c>
      <c r="F737" s="315" t="str">
        <f t="shared" si="11"/>
        <v xml:space="preserve">Padovan huppé  mélanine 100%  </v>
      </c>
    </row>
    <row r="738" spans="1:6" x14ac:dyDescent="0.2">
      <c r="A738" s="223" t="s">
        <v>17111</v>
      </c>
      <c r="B738" s="224" t="s">
        <v>17112</v>
      </c>
      <c r="C738" s="224" t="s">
        <v>17113</v>
      </c>
      <c r="D738" s="223" t="s">
        <v>17114</v>
      </c>
      <c r="E738" s="225" t="s">
        <v>16753</v>
      </c>
      <c r="F738" s="315" t="str">
        <f t="shared" si="11"/>
        <v xml:space="preserve">Padovan huppé  lipochrome panaché (lipochrome supérieur à 50%)  </v>
      </c>
    </row>
    <row r="739" spans="1:6" x14ac:dyDescent="0.2">
      <c r="A739" s="223" t="s">
        <v>17115</v>
      </c>
      <c r="B739" s="224" t="s">
        <v>17116</v>
      </c>
      <c r="C739" s="224" t="s">
        <v>17117</v>
      </c>
      <c r="D739" s="223" t="s">
        <v>17118</v>
      </c>
      <c r="E739" s="225" t="s">
        <v>16753</v>
      </c>
      <c r="F739" s="315" t="str">
        <f t="shared" si="11"/>
        <v xml:space="preserve">Padovan huppé  mélanine panaché (mélanine supérieur à 50%)  </v>
      </c>
    </row>
    <row r="740" spans="1:6" x14ac:dyDescent="0.2">
      <c r="A740" s="223" t="s">
        <v>17119</v>
      </c>
      <c r="B740" s="224" t="s">
        <v>17120</v>
      </c>
      <c r="C740" s="224" t="s">
        <v>17121</v>
      </c>
      <c r="D740" s="223" t="s">
        <v>17122</v>
      </c>
      <c r="E740" s="225" t="s">
        <v>16753</v>
      </c>
      <c r="F740" s="315" t="str">
        <f t="shared" si="11"/>
        <v>Padovan huppé  tous les adultes bagues 2021/2022</v>
      </c>
    </row>
    <row r="741" spans="1:6" s="222" customFormat="1" x14ac:dyDescent="0.2">
      <c r="A741" s="235"/>
      <c r="B741" s="342" t="s">
        <v>17123</v>
      </c>
      <c r="C741" s="342" t="s">
        <v>17124</v>
      </c>
      <c r="D741" s="235"/>
      <c r="E741" s="225" t="s">
        <v>77</v>
      </c>
      <c r="F741" s="315"/>
    </row>
    <row r="742" spans="1:6" ht="22.5" x14ac:dyDescent="0.2">
      <c r="A742" s="223" t="s">
        <v>17125</v>
      </c>
      <c r="B742" s="224" t="s">
        <v>17126</v>
      </c>
      <c r="C742" s="224" t="s">
        <v>17127</v>
      </c>
      <c r="D742" s="223" t="s">
        <v>17128</v>
      </c>
      <c r="E742" s="225" t="s">
        <v>16753</v>
      </c>
      <c r="F742" s="315" t="str">
        <f t="shared" si="11"/>
        <v>Padovan non huppé    Toutes les variétés à fond blanc (Lipochromes / Mélanines / Panachés lipochromes / panachés mélanines)</v>
      </c>
    </row>
    <row r="743" spans="1:6" x14ac:dyDescent="0.2">
      <c r="A743" s="223" t="s">
        <v>17129</v>
      </c>
      <c r="B743" s="224" t="s">
        <v>17130</v>
      </c>
      <c r="C743" s="224" t="s">
        <v>17131</v>
      </c>
      <c r="D743" s="223" t="s">
        <v>17132</v>
      </c>
      <c r="E743" s="225" t="s">
        <v>16753</v>
      </c>
      <c r="F743" s="315" t="str">
        <f t="shared" si="11"/>
        <v xml:space="preserve">Padovan non huppé   lipochrome 100%  </v>
      </c>
    </row>
    <row r="744" spans="1:6" x14ac:dyDescent="0.2">
      <c r="A744" s="223" t="s">
        <v>17133</v>
      </c>
      <c r="B744" s="224" t="s">
        <v>17134</v>
      </c>
      <c r="C744" s="224" t="s">
        <v>17135</v>
      </c>
      <c r="D744" s="223" t="s">
        <v>17136</v>
      </c>
      <c r="E744" s="225" t="s">
        <v>16753</v>
      </c>
      <c r="F744" s="315" t="str">
        <f t="shared" si="11"/>
        <v xml:space="preserve">Padovan non huppé   mélanine 100%  </v>
      </c>
    </row>
    <row r="745" spans="1:6" x14ac:dyDescent="0.2">
      <c r="A745" s="223" t="s">
        <v>17137</v>
      </c>
      <c r="B745" s="224" t="s">
        <v>17138</v>
      </c>
      <c r="C745" s="224" t="s">
        <v>17139</v>
      </c>
      <c r="D745" s="223" t="s">
        <v>17140</v>
      </c>
      <c r="E745" s="225" t="s">
        <v>16753</v>
      </c>
      <c r="F745" s="315" t="str">
        <f t="shared" si="11"/>
        <v xml:space="preserve">Padovan non huppé   lipochrome panaché (lipochrome supérieur à 50%)   </v>
      </c>
    </row>
    <row r="746" spans="1:6" x14ac:dyDescent="0.2">
      <c r="A746" s="223" t="s">
        <v>17141</v>
      </c>
      <c r="B746" s="224" t="s">
        <v>17142</v>
      </c>
      <c r="C746" s="224" t="s">
        <v>17143</v>
      </c>
      <c r="D746" s="223" t="s">
        <v>17144</v>
      </c>
      <c r="E746" s="225" t="s">
        <v>16753</v>
      </c>
      <c r="F746" s="315" t="str">
        <f t="shared" si="11"/>
        <v xml:space="preserve">Padovan non huppé   mélanine panaché (mélanine supérieur à 50%)  </v>
      </c>
    </row>
    <row r="747" spans="1:6" x14ac:dyDescent="0.2">
      <c r="A747" s="223" t="s">
        <v>17145</v>
      </c>
      <c r="B747" s="224" t="s">
        <v>17146</v>
      </c>
      <c r="C747" s="224" t="s">
        <v>17147</v>
      </c>
      <c r="D747" s="223" t="s">
        <v>17148</v>
      </c>
      <c r="E747" s="225" t="s">
        <v>16753</v>
      </c>
      <c r="F747" s="315" t="str">
        <f t="shared" si="11"/>
        <v>Padovan non huppé   tous les adultes bagues 2021/2022</v>
      </c>
    </row>
    <row r="748" spans="1:6" x14ac:dyDescent="0.2">
      <c r="A748" s="227"/>
      <c r="B748" s="332" t="s">
        <v>17149</v>
      </c>
      <c r="C748" s="332" t="s">
        <v>17149</v>
      </c>
      <c r="D748" s="227"/>
      <c r="E748" s="225" t="s">
        <v>77</v>
      </c>
    </row>
    <row r="749" spans="1:6" ht="22.5" x14ac:dyDescent="0.2">
      <c r="A749" s="223" t="s">
        <v>17150</v>
      </c>
      <c r="B749" s="256" t="s">
        <v>17151</v>
      </c>
      <c r="C749" s="256" t="s">
        <v>17152</v>
      </c>
      <c r="D749" s="223" t="s">
        <v>17153</v>
      </c>
      <c r="E749" s="225" t="s">
        <v>16753</v>
      </c>
      <c r="F749" s="315" t="str">
        <f t="shared" si="11"/>
        <v>Rogetto   Toutes les variétés à fond blanc (Lipochromes / Mélanines / Panachés lipochromes / panachés mélanines)</v>
      </c>
    </row>
    <row r="750" spans="1:6" x14ac:dyDescent="0.2">
      <c r="A750" s="223" t="s">
        <v>17154</v>
      </c>
      <c r="B750" s="256" t="s">
        <v>17155</v>
      </c>
      <c r="C750" s="256" t="s">
        <v>17155</v>
      </c>
      <c r="D750" s="223" t="s">
        <v>17156</v>
      </c>
      <c r="E750" s="225" t="s">
        <v>16753</v>
      </c>
      <c r="F750" s="315" t="str">
        <f t="shared" si="11"/>
        <v>Rogetto   lipochrome 100%</v>
      </c>
    </row>
    <row r="751" spans="1:6" x14ac:dyDescent="0.2">
      <c r="A751" s="223" t="s">
        <v>17157</v>
      </c>
      <c r="B751" s="256" t="s">
        <v>17158</v>
      </c>
      <c r="C751" s="256" t="s">
        <v>17159</v>
      </c>
      <c r="D751" s="223" t="s">
        <v>17160</v>
      </c>
      <c r="E751" s="225" t="s">
        <v>16753</v>
      </c>
      <c r="F751" s="315" t="str">
        <f t="shared" si="11"/>
        <v>Rogetto   mélanine 100%</v>
      </c>
    </row>
    <row r="752" spans="1:6" x14ac:dyDescent="0.2">
      <c r="A752" s="223" t="s">
        <v>17161</v>
      </c>
      <c r="B752" s="256" t="s">
        <v>17162</v>
      </c>
      <c r="C752" s="256" t="s">
        <v>17163</v>
      </c>
      <c r="D752" s="223" t="s">
        <v>17164</v>
      </c>
      <c r="E752" s="225" t="s">
        <v>16753</v>
      </c>
      <c r="F752" s="315" t="str">
        <f t="shared" si="11"/>
        <v xml:space="preserve">Rogetto   lipochrome panaché (lipochrome supérieur à 50%)  </v>
      </c>
    </row>
    <row r="753" spans="1:6" x14ac:dyDescent="0.2">
      <c r="A753" s="223" t="s">
        <v>17165</v>
      </c>
      <c r="B753" s="336" t="s">
        <v>17166</v>
      </c>
      <c r="C753" s="336" t="s">
        <v>17167</v>
      </c>
      <c r="D753" s="223" t="s">
        <v>17168</v>
      </c>
      <c r="E753" s="225" t="s">
        <v>16753</v>
      </c>
      <c r="F753" s="315" t="str">
        <f t="shared" si="11"/>
        <v xml:space="preserve">Rogetto   mélanine panaché (mélanine supérieur à 50%) </v>
      </c>
    </row>
    <row r="754" spans="1:6" x14ac:dyDescent="0.2">
      <c r="A754" s="223" t="s">
        <v>17169</v>
      </c>
      <c r="B754" s="336" t="s">
        <v>17170</v>
      </c>
      <c r="C754" s="336" t="s">
        <v>17171</v>
      </c>
      <c r="D754" s="223" t="s">
        <v>17172</v>
      </c>
      <c r="E754" s="225" t="s">
        <v>16753</v>
      </c>
      <c r="F754" s="315" t="str">
        <f t="shared" si="11"/>
        <v>Rogetto   tous les adultes bagues 2021/2022</v>
      </c>
    </row>
    <row r="755" spans="1:6" s="222" customFormat="1" ht="22.5" x14ac:dyDescent="0.2">
      <c r="A755" s="227" t="s">
        <v>11620</v>
      </c>
      <c r="B755" s="332" t="s">
        <v>17173</v>
      </c>
      <c r="C755" s="332" t="s">
        <v>17174</v>
      </c>
      <c r="D755" s="227" t="s">
        <v>11830</v>
      </c>
      <c r="E755" s="225"/>
      <c r="F755" s="315"/>
    </row>
    <row r="756" spans="1:6" s="231" customFormat="1" x14ac:dyDescent="0.2">
      <c r="A756" s="228" t="s">
        <v>17175</v>
      </c>
      <c r="B756" s="224" t="s">
        <v>17176</v>
      </c>
      <c r="C756" s="224" t="s">
        <v>17177</v>
      </c>
      <c r="D756" s="228" t="s">
        <v>17178</v>
      </c>
      <c r="E756" s="230"/>
      <c r="F756" s="315" t="str">
        <f t="shared" si="11"/>
        <v>Autres races ou mutations (pas de jugement et pas de medailles)</v>
      </c>
    </row>
    <row r="757" spans="1:6" s="222" customFormat="1" x14ac:dyDescent="0.2">
      <c r="A757" s="245" t="s">
        <v>77</v>
      </c>
      <c r="B757" s="747" t="s">
        <v>17179</v>
      </c>
      <c r="C757" s="748"/>
      <c r="D757" s="245"/>
      <c r="E757" s="225"/>
      <c r="F757" s="315"/>
    </row>
    <row r="758" spans="1:6" s="222" customFormat="1" ht="33.75" x14ac:dyDescent="0.2">
      <c r="A758" s="326"/>
      <c r="B758" s="344" t="s">
        <v>17180</v>
      </c>
      <c r="C758" s="344" t="s">
        <v>17181</v>
      </c>
      <c r="D758" s="320"/>
      <c r="E758" s="271"/>
      <c r="F758" s="315"/>
    </row>
    <row r="759" spans="1:6" x14ac:dyDescent="0.2">
      <c r="A759" s="234"/>
      <c r="B759" s="345" t="s">
        <v>17182</v>
      </c>
      <c r="C759" s="346" t="s">
        <v>17183</v>
      </c>
      <c r="D759" s="234"/>
      <c r="E759" s="225" t="s">
        <v>77</v>
      </c>
    </row>
    <row r="760" spans="1:6" s="231" customFormat="1" x14ac:dyDescent="0.2">
      <c r="A760" s="223" t="s">
        <v>17184</v>
      </c>
      <c r="B760" s="224" t="s">
        <v>17185</v>
      </c>
      <c r="C760" s="224" t="s">
        <v>17186</v>
      </c>
      <c r="D760" s="223" t="s">
        <v>17187</v>
      </c>
      <c r="E760" s="230" t="s">
        <v>3</v>
      </c>
      <c r="F760" s="315" t="str">
        <f t="shared" si="11"/>
        <v>Diamant mandarin Gris mâle</v>
      </c>
    </row>
    <row r="761" spans="1:6" s="231" customFormat="1" x14ac:dyDescent="0.2">
      <c r="A761" s="223" t="s">
        <v>17188</v>
      </c>
      <c r="B761" s="224" t="s">
        <v>17189</v>
      </c>
      <c r="C761" s="224" t="s">
        <v>17190</v>
      </c>
      <c r="D761" s="223" t="s">
        <v>17191</v>
      </c>
      <c r="E761" s="230" t="s">
        <v>3</v>
      </c>
      <c r="F761" s="315" t="str">
        <f t="shared" si="11"/>
        <v xml:space="preserve">Diamant mandarin Brun mâle </v>
      </c>
    </row>
    <row r="762" spans="1:6" s="231" customFormat="1" x14ac:dyDescent="0.2">
      <c r="A762" s="223" t="s">
        <v>17192</v>
      </c>
      <c r="B762" s="224" t="s">
        <v>17193</v>
      </c>
      <c r="C762" s="224" t="s">
        <v>17194</v>
      </c>
      <c r="D762" s="223" t="s">
        <v>17195</v>
      </c>
      <c r="E762" s="225" t="s">
        <v>3</v>
      </c>
      <c r="F762" s="315" t="str">
        <f t="shared" si="11"/>
        <v xml:space="preserve">Diamant mandarin Dos pâle Gris mâle </v>
      </c>
    </row>
    <row r="763" spans="1:6" s="231" customFormat="1" x14ac:dyDescent="0.2">
      <c r="A763" s="223" t="s">
        <v>17196</v>
      </c>
      <c r="B763" s="224" t="s">
        <v>17197</v>
      </c>
      <c r="C763" s="224" t="s">
        <v>17198</v>
      </c>
      <c r="D763" s="223" t="s">
        <v>17199</v>
      </c>
      <c r="E763" s="230" t="s">
        <v>3</v>
      </c>
      <c r="F763" s="315" t="str">
        <f t="shared" si="11"/>
        <v>Diamant mandarin Dos pâle Brun mâle</v>
      </c>
    </row>
    <row r="764" spans="1:6" s="231" customFormat="1" x14ac:dyDescent="0.2">
      <c r="A764" s="223" t="s">
        <v>17200</v>
      </c>
      <c r="B764" s="224" t="s">
        <v>17201</v>
      </c>
      <c r="C764" s="224" t="s">
        <v>17202</v>
      </c>
      <c r="D764" s="223" t="s">
        <v>17203</v>
      </c>
      <c r="E764" s="230" t="s">
        <v>3</v>
      </c>
      <c r="F764" s="315" t="str">
        <f t="shared" si="11"/>
        <v xml:space="preserve">Diamant mandarin Masqué Gris mâle </v>
      </c>
    </row>
    <row r="765" spans="1:6" s="231" customFormat="1" x14ac:dyDescent="0.2">
      <c r="A765" s="223" t="s">
        <v>17204</v>
      </c>
      <c r="B765" s="224" t="s">
        <v>17205</v>
      </c>
      <c r="C765" s="224" t="s">
        <v>17206</v>
      </c>
      <c r="D765" s="223" t="s">
        <v>17207</v>
      </c>
      <c r="E765" s="225" t="s">
        <v>3</v>
      </c>
      <c r="F765" s="315" t="str">
        <f t="shared" si="11"/>
        <v xml:space="preserve">Diamant mandarin Masqué Brun mâle </v>
      </c>
    </row>
    <row r="766" spans="1:6" s="231" customFormat="1" x14ac:dyDescent="0.2">
      <c r="A766" s="223" t="s">
        <v>17208</v>
      </c>
      <c r="B766" s="224" t="s">
        <v>17209</v>
      </c>
      <c r="C766" s="224" t="s">
        <v>17210</v>
      </c>
      <c r="D766" s="223" t="s">
        <v>17211</v>
      </c>
      <c r="E766" s="230" t="s">
        <v>3</v>
      </c>
      <c r="F766" s="315" t="str">
        <f t="shared" si="11"/>
        <v xml:space="preserve">Diamant mandarin Ino mâle </v>
      </c>
    </row>
    <row r="767" spans="1:6" s="231" customFormat="1" x14ac:dyDescent="0.2">
      <c r="A767" s="223" t="s">
        <v>17212</v>
      </c>
      <c r="B767" s="224" t="s">
        <v>17213</v>
      </c>
      <c r="C767" s="224" t="s">
        <v>17214</v>
      </c>
      <c r="D767" s="223" t="s">
        <v>17215</v>
      </c>
      <c r="E767" s="230" t="s">
        <v>3</v>
      </c>
      <c r="F767" s="315" t="str">
        <f t="shared" si="11"/>
        <v xml:space="preserve">Diamant mandarin Poitrine noire Gris Brun  dos pâle  masqué mâle </v>
      </c>
    </row>
    <row r="768" spans="1:6" s="231" customFormat="1" x14ac:dyDescent="0.2">
      <c r="A768" s="223" t="s">
        <v>17216</v>
      </c>
      <c r="B768" s="224" t="s">
        <v>17217</v>
      </c>
      <c r="C768" s="224" t="s">
        <v>17218</v>
      </c>
      <c r="D768" s="223" t="s">
        <v>17219</v>
      </c>
      <c r="E768" s="225" t="s">
        <v>3</v>
      </c>
      <c r="F768" s="315" t="str">
        <f t="shared" si="11"/>
        <v>Diamant mandarin Poitrine orange Gris Brun  dos pâle  masqué mâle</v>
      </c>
    </row>
    <row r="769" spans="1:6" s="231" customFormat="1" x14ac:dyDescent="0.2">
      <c r="A769" s="223" t="s">
        <v>17220</v>
      </c>
      <c r="B769" s="224" t="s">
        <v>17221</v>
      </c>
      <c r="C769" s="224" t="s">
        <v>17222</v>
      </c>
      <c r="D769" s="223" t="s">
        <v>17223</v>
      </c>
      <c r="E769" s="230" t="s">
        <v>3</v>
      </c>
      <c r="F769" s="315" t="str">
        <f t="shared" si="11"/>
        <v xml:space="preserve">Diamant mandarin Face noire (black-face) Gris Brun  dos pâle  masqué  mâle </v>
      </c>
    </row>
    <row r="770" spans="1:6" s="231" customFormat="1" x14ac:dyDescent="0.2">
      <c r="A770" s="223" t="s">
        <v>17224</v>
      </c>
      <c r="B770" s="224" t="s">
        <v>17225</v>
      </c>
      <c r="C770" s="224" t="s">
        <v>17226</v>
      </c>
      <c r="D770" s="223" t="s">
        <v>17227</v>
      </c>
      <c r="E770" s="230" t="s">
        <v>3</v>
      </c>
      <c r="F770" s="315" t="str">
        <f t="shared" si="11"/>
        <v xml:space="preserve">Diamant mandarin Joues noires Gris Brun  dos pâle  masqué  mâle </v>
      </c>
    </row>
    <row r="771" spans="1:6" s="231" customFormat="1" x14ac:dyDescent="0.2">
      <c r="A771" s="223" t="s">
        <v>17228</v>
      </c>
      <c r="B771" s="224" t="s">
        <v>17229</v>
      </c>
      <c r="C771" s="224" t="s">
        <v>17230</v>
      </c>
      <c r="D771" s="223" t="s">
        <v>17231</v>
      </c>
      <c r="E771" s="225" t="s">
        <v>3</v>
      </c>
      <c r="F771" s="315" t="str">
        <f t="shared" si="11"/>
        <v xml:space="preserve">Diamant mandarin Dilué (pastel) Gris, Brun  dos-pale  masqué mâle </v>
      </c>
    </row>
    <row r="772" spans="1:6" s="231" customFormat="1" x14ac:dyDescent="0.2">
      <c r="A772" s="223" t="s">
        <v>17232</v>
      </c>
      <c r="B772" s="224" t="s">
        <v>17233</v>
      </c>
      <c r="C772" s="224" t="s">
        <v>17234</v>
      </c>
      <c r="D772" s="223" t="s">
        <v>17235</v>
      </c>
      <c r="E772" s="230" t="s">
        <v>3</v>
      </c>
      <c r="F772" s="315" t="str">
        <f t="shared" si="11"/>
        <v xml:space="preserve">Diamant mandarin Topaze (ex-agate) Gris Brun  dos pâle  masqué mâle </v>
      </c>
    </row>
    <row r="773" spans="1:6" s="231" customFormat="1" x14ac:dyDescent="0.2">
      <c r="A773" s="223" t="s">
        <v>17236</v>
      </c>
      <c r="B773" s="224" t="s">
        <v>17237</v>
      </c>
      <c r="C773" s="224" t="s">
        <v>17238</v>
      </c>
      <c r="D773" s="223" t="s">
        <v>17239</v>
      </c>
      <c r="E773" s="230" t="s">
        <v>3</v>
      </c>
      <c r="F773" s="315" t="str">
        <f t="shared" ref="F773:F836" si="12">B773</f>
        <v>Diamant mandarin Phaéo (ex-Isabelle ) Gris Brun  mâle</v>
      </c>
    </row>
    <row r="774" spans="1:6" s="231" customFormat="1" x14ac:dyDescent="0.2">
      <c r="A774" s="223" t="s">
        <v>17240</v>
      </c>
      <c r="B774" s="224" t="s">
        <v>17241</v>
      </c>
      <c r="C774" s="224" t="s">
        <v>17242</v>
      </c>
      <c r="D774" s="223" t="s">
        <v>17243</v>
      </c>
      <c r="E774" s="225" t="s">
        <v>3</v>
      </c>
      <c r="F774" s="315" t="str">
        <f t="shared" si="12"/>
        <v>Diamant mandarin Phaéo (ex-Isabelle ) autres combinaisons mâle</v>
      </c>
    </row>
    <row r="775" spans="1:6" s="231" customFormat="1" x14ac:dyDescent="0.2">
      <c r="A775" s="223" t="s">
        <v>17244</v>
      </c>
      <c r="B775" s="224" t="s">
        <v>17245</v>
      </c>
      <c r="C775" s="224" t="s">
        <v>17246</v>
      </c>
      <c r="D775" s="223" t="s">
        <v>17247</v>
      </c>
      <c r="E775" s="230" t="s">
        <v>3</v>
      </c>
      <c r="F775" s="315" t="str">
        <f t="shared" si="12"/>
        <v xml:space="preserve">Diamant mandarin Joues grises et Brunes mâle </v>
      </c>
    </row>
    <row r="776" spans="1:6" s="231" customFormat="1" x14ac:dyDescent="0.2">
      <c r="A776" s="223" t="s">
        <v>17248</v>
      </c>
      <c r="B776" s="224" t="s">
        <v>17249</v>
      </c>
      <c r="C776" s="224" t="s">
        <v>17250</v>
      </c>
      <c r="D776" s="223" t="s">
        <v>17251</v>
      </c>
      <c r="E776" s="230" t="s">
        <v>3</v>
      </c>
      <c r="F776" s="315" t="str">
        <f t="shared" si="12"/>
        <v>Diamant mandarin Poitrine blanche Gris Brun  mâle</v>
      </c>
    </row>
    <row r="777" spans="1:6" s="231" customFormat="1" x14ac:dyDescent="0.2">
      <c r="A777" s="223" t="s">
        <v>17252</v>
      </c>
      <c r="B777" s="224" t="s">
        <v>17253</v>
      </c>
      <c r="C777" s="224" t="s">
        <v>17254</v>
      </c>
      <c r="D777" s="223" t="s">
        <v>17255</v>
      </c>
      <c r="E777" s="225" t="s">
        <v>3</v>
      </c>
      <c r="F777" s="315" t="str">
        <f t="shared" si="12"/>
        <v xml:space="preserve">Diamant mandarin Sellé et Sellé à capuchon GrisBrun mâle </v>
      </c>
    </row>
    <row r="778" spans="1:6" s="231" customFormat="1" x14ac:dyDescent="0.2">
      <c r="A778" s="223" t="s">
        <v>17256</v>
      </c>
      <c r="B778" s="224" t="s">
        <v>17257</v>
      </c>
      <c r="C778" s="224" t="s">
        <v>17258</v>
      </c>
      <c r="D778" s="223" t="s">
        <v>17259</v>
      </c>
      <c r="E778" s="230" t="s">
        <v>3</v>
      </c>
      <c r="F778" s="315" t="str">
        <f t="shared" si="12"/>
        <v>Diamant mandarin Blanc mâle</v>
      </c>
    </row>
    <row r="779" spans="1:6" s="231" customFormat="1" x14ac:dyDescent="0.2">
      <c r="A779" s="223" t="s">
        <v>17260</v>
      </c>
      <c r="B779" s="224" t="s">
        <v>17261</v>
      </c>
      <c r="C779" s="224" t="s">
        <v>17262</v>
      </c>
      <c r="D779" s="223" t="s">
        <v>17263</v>
      </c>
      <c r="E779" s="230" t="s">
        <v>3</v>
      </c>
      <c r="F779" s="315" t="str">
        <f t="shared" si="12"/>
        <v xml:space="preserve">Diamant mandarin Becs jaunes toutes couleurs mâle </v>
      </c>
    </row>
    <row r="780" spans="1:6" s="231" customFormat="1" x14ac:dyDescent="0.2">
      <c r="A780" s="223" t="s">
        <v>17264</v>
      </c>
      <c r="B780" s="224" t="s">
        <v>17265</v>
      </c>
      <c r="C780" s="224" t="s">
        <v>17266</v>
      </c>
      <c r="D780" s="223" t="s">
        <v>17267</v>
      </c>
      <c r="E780" s="225" t="s">
        <v>3</v>
      </c>
      <c r="F780" s="315" t="str">
        <f t="shared" si="12"/>
        <v xml:space="preserve">Diamant mandarin Gris autres combinaisons phénotype AVEC Poitrine orange mâle </v>
      </c>
    </row>
    <row r="781" spans="1:6" s="231" customFormat="1" x14ac:dyDescent="0.2">
      <c r="A781" s="223" t="s">
        <v>17268</v>
      </c>
      <c r="B781" s="224" t="s">
        <v>17269</v>
      </c>
      <c r="C781" s="224" t="s">
        <v>17270</v>
      </c>
      <c r="D781" s="223" t="s">
        <v>17271</v>
      </c>
      <c r="E781" s="230" t="s">
        <v>3</v>
      </c>
      <c r="F781" s="315" t="str">
        <f t="shared" si="12"/>
        <v xml:space="preserve">Diamant mandarin Brun autres combinaisons phénotype AVEC Poitrine orange mâle </v>
      </c>
    </row>
    <row r="782" spans="1:6" s="231" customFormat="1" ht="22.5" x14ac:dyDescent="0.2">
      <c r="A782" s="223" t="s">
        <v>17272</v>
      </c>
      <c r="B782" s="224" t="s">
        <v>17273</v>
      </c>
      <c r="C782" s="224" t="s">
        <v>17274</v>
      </c>
      <c r="D782" s="223" t="s">
        <v>17275</v>
      </c>
      <c r="E782" s="230" t="s">
        <v>3</v>
      </c>
      <c r="F782" s="315" t="str">
        <f t="shared" si="12"/>
        <v>Diamant mandarin Grisautres combinaisons phénotype SANS Poitrine orange  mâle</v>
      </c>
    </row>
    <row r="783" spans="1:6" s="231" customFormat="1" ht="22.5" x14ac:dyDescent="0.2">
      <c r="A783" s="223" t="s">
        <v>17276</v>
      </c>
      <c r="B783" s="224" t="s">
        <v>17277</v>
      </c>
      <c r="C783" s="224" t="s">
        <v>17278</v>
      </c>
      <c r="D783" s="223" t="s">
        <v>17279</v>
      </c>
      <c r="E783" s="225" t="s">
        <v>3</v>
      </c>
      <c r="F783" s="315" t="str">
        <f t="shared" si="12"/>
        <v xml:space="preserve">Diamant mandarin Brun autres combinaisons phénotype SANS Poitrine orange mâle </v>
      </c>
    </row>
    <row r="784" spans="1:6" s="231" customFormat="1" x14ac:dyDescent="0.2">
      <c r="A784" s="223" t="s">
        <v>17280</v>
      </c>
      <c r="B784" s="224" t="s">
        <v>17281</v>
      </c>
      <c r="C784" s="224" t="s">
        <v>17282</v>
      </c>
      <c r="D784" s="223" t="s">
        <v>17283</v>
      </c>
      <c r="E784" s="230" t="s">
        <v>3</v>
      </c>
      <c r="F784" s="315" t="str">
        <f t="shared" si="12"/>
        <v xml:space="preserve">Diamant mandarin Huppé toutes couleurs mâle </v>
      </c>
    </row>
    <row r="785" spans="1:6" s="231" customFormat="1" x14ac:dyDescent="0.2">
      <c r="A785" s="223" t="s">
        <v>17284</v>
      </c>
      <c r="B785" s="224" t="s">
        <v>17285</v>
      </c>
      <c r="C785" s="224" t="s">
        <v>17286</v>
      </c>
      <c r="D785" s="223" t="s">
        <v>17287</v>
      </c>
      <c r="E785" s="230" t="s">
        <v>3</v>
      </c>
      <c r="F785" s="315" t="str">
        <f t="shared" si="12"/>
        <v>Diamant mandarin Gris et Brun panaché mâle</v>
      </c>
    </row>
    <row r="786" spans="1:6" x14ac:dyDescent="0.2">
      <c r="A786" s="266"/>
      <c r="B786" s="345" t="s">
        <v>17288</v>
      </c>
      <c r="C786" s="346" t="s">
        <v>17289</v>
      </c>
      <c r="D786" s="234"/>
      <c r="E786" s="225" t="s">
        <v>77</v>
      </c>
    </row>
    <row r="787" spans="1:6" s="231" customFormat="1" x14ac:dyDescent="0.2">
      <c r="A787" s="223" t="s">
        <v>17290</v>
      </c>
      <c r="B787" s="224" t="s">
        <v>17291</v>
      </c>
      <c r="C787" s="224" t="s">
        <v>17292</v>
      </c>
      <c r="D787" s="223" t="s">
        <v>17293</v>
      </c>
      <c r="E787" s="230" t="s">
        <v>3</v>
      </c>
      <c r="F787" s="315" t="str">
        <f t="shared" si="12"/>
        <v>Diamant mandarin Gris femelle</v>
      </c>
    </row>
    <row r="788" spans="1:6" s="231" customFormat="1" x14ac:dyDescent="0.2">
      <c r="A788" s="223" t="s">
        <v>17294</v>
      </c>
      <c r="B788" s="224" t="s">
        <v>17295</v>
      </c>
      <c r="C788" s="224" t="s">
        <v>17296</v>
      </c>
      <c r="D788" s="223" t="s">
        <v>17297</v>
      </c>
      <c r="E788" s="230" t="s">
        <v>3</v>
      </c>
      <c r="F788" s="315" t="str">
        <f t="shared" si="12"/>
        <v>Diamant mandarin Brun  femelle</v>
      </c>
    </row>
    <row r="789" spans="1:6" s="231" customFormat="1" x14ac:dyDescent="0.2">
      <c r="A789" s="223" t="s">
        <v>17298</v>
      </c>
      <c r="B789" s="224" t="s">
        <v>17299</v>
      </c>
      <c r="C789" s="224" t="s">
        <v>17300</v>
      </c>
      <c r="D789" s="223" t="s">
        <v>17301</v>
      </c>
      <c r="E789" s="225" t="s">
        <v>3</v>
      </c>
      <c r="F789" s="315" t="str">
        <f t="shared" si="12"/>
        <v>Diamant mandarin Dos pâle Gris femelle</v>
      </c>
    </row>
    <row r="790" spans="1:6" s="231" customFormat="1" x14ac:dyDescent="0.2">
      <c r="A790" s="223" t="s">
        <v>17302</v>
      </c>
      <c r="B790" s="224" t="s">
        <v>17303</v>
      </c>
      <c r="C790" s="224" t="s">
        <v>17304</v>
      </c>
      <c r="D790" s="223" t="s">
        <v>17305</v>
      </c>
      <c r="E790" s="230" t="s">
        <v>3</v>
      </c>
      <c r="F790" s="315" t="str">
        <f t="shared" si="12"/>
        <v>Diamant mandarin Dos pâle Brun femelle</v>
      </c>
    </row>
    <row r="791" spans="1:6" s="231" customFormat="1" x14ac:dyDescent="0.2">
      <c r="A791" s="223" t="s">
        <v>17306</v>
      </c>
      <c r="B791" s="224" t="s">
        <v>17307</v>
      </c>
      <c r="C791" s="224" t="s">
        <v>17308</v>
      </c>
      <c r="D791" s="223" t="s">
        <v>17309</v>
      </c>
      <c r="E791" s="230" t="s">
        <v>3</v>
      </c>
      <c r="F791" s="315" t="str">
        <f t="shared" si="12"/>
        <v>Diamant mandarin Masqué Gris femelle</v>
      </c>
    </row>
    <row r="792" spans="1:6" s="231" customFormat="1" x14ac:dyDescent="0.2">
      <c r="A792" s="223" t="s">
        <v>17310</v>
      </c>
      <c r="B792" s="224" t="s">
        <v>17311</v>
      </c>
      <c r="C792" s="224" t="s">
        <v>17312</v>
      </c>
      <c r="D792" s="223" t="s">
        <v>17313</v>
      </c>
      <c r="E792" s="225" t="s">
        <v>3</v>
      </c>
      <c r="F792" s="315" t="str">
        <f t="shared" si="12"/>
        <v>Diamant mandarin Masqué Brun  femelle</v>
      </c>
    </row>
    <row r="793" spans="1:6" s="231" customFormat="1" x14ac:dyDescent="0.2">
      <c r="A793" s="223" t="s">
        <v>17314</v>
      </c>
      <c r="B793" s="224" t="s">
        <v>17315</v>
      </c>
      <c r="C793" s="224" t="s">
        <v>17316</v>
      </c>
      <c r="D793" s="223" t="s">
        <v>17317</v>
      </c>
      <c r="E793" s="230" t="s">
        <v>3</v>
      </c>
      <c r="F793" s="315" t="str">
        <f t="shared" si="12"/>
        <v>Diamant mandarin Ino femelle</v>
      </c>
    </row>
    <row r="794" spans="1:6" s="231" customFormat="1" x14ac:dyDescent="0.2">
      <c r="A794" s="223" t="s">
        <v>17318</v>
      </c>
      <c r="B794" s="224" t="s">
        <v>17319</v>
      </c>
      <c r="C794" s="224" t="s">
        <v>17320</v>
      </c>
      <c r="D794" s="223" t="s">
        <v>17321</v>
      </c>
      <c r="E794" s="230" t="s">
        <v>3</v>
      </c>
      <c r="F794" s="315" t="str">
        <f t="shared" si="12"/>
        <v>Diamant mandarin Poitrine noire Gris Brun  dos pâle  masqué  femelle</v>
      </c>
    </row>
    <row r="795" spans="1:6" s="231" customFormat="1" x14ac:dyDescent="0.2">
      <c r="A795" s="223" t="s">
        <v>17322</v>
      </c>
      <c r="B795" s="224" t="s">
        <v>17323</v>
      </c>
      <c r="C795" s="224" t="s">
        <v>17324</v>
      </c>
      <c r="D795" s="223" t="s">
        <v>17325</v>
      </c>
      <c r="E795" s="225" t="s">
        <v>3</v>
      </c>
      <c r="F795" s="315" t="str">
        <f t="shared" si="12"/>
        <v>Diamant mandarin Poitrine orange Gris Brun  dos pâle  masqué femelle</v>
      </c>
    </row>
    <row r="796" spans="1:6" s="231" customFormat="1" x14ac:dyDescent="0.2">
      <c r="A796" s="223" t="s">
        <v>17326</v>
      </c>
      <c r="B796" s="224" t="s">
        <v>17327</v>
      </c>
      <c r="C796" s="224" t="s">
        <v>17328</v>
      </c>
      <c r="D796" s="223" t="s">
        <v>17329</v>
      </c>
      <c r="E796" s="230" t="s">
        <v>3</v>
      </c>
      <c r="F796" s="315" t="str">
        <f t="shared" si="12"/>
        <v xml:space="preserve">Diamant mandarin Face noire (black-face) Gris Brun  dos pâle  masqué  femelle </v>
      </c>
    </row>
    <row r="797" spans="1:6" s="231" customFormat="1" x14ac:dyDescent="0.2">
      <c r="A797" s="223" t="s">
        <v>17330</v>
      </c>
      <c r="B797" s="224" t="s">
        <v>17331</v>
      </c>
      <c r="C797" s="224" t="s">
        <v>17332</v>
      </c>
      <c r="D797" s="223" t="s">
        <v>17333</v>
      </c>
      <c r="E797" s="230" t="s">
        <v>3</v>
      </c>
      <c r="F797" s="315" t="str">
        <f t="shared" si="12"/>
        <v xml:space="preserve">Diamant mandarin Joues noires Gris Brun  dos pâle  masqué  femelle </v>
      </c>
    </row>
    <row r="798" spans="1:6" s="231" customFormat="1" x14ac:dyDescent="0.2">
      <c r="A798" s="223" t="s">
        <v>17334</v>
      </c>
      <c r="B798" s="224" t="s">
        <v>17335</v>
      </c>
      <c r="C798" s="224" t="s">
        <v>17336</v>
      </c>
      <c r="D798" s="223" t="s">
        <v>17337</v>
      </c>
      <c r="E798" s="230" t="s">
        <v>3</v>
      </c>
      <c r="F798" s="315" t="str">
        <f t="shared" si="12"/>
        <v>Diamant mandarin Dilué (pastel) gris Brun  dos pâle  masqué  femelle</v>
      </c>
    </row>
    <row r="799" spans="1:6" s="231" customFormat="1" x14ac:dyDescent="0.2">
      <c r="A799" s="223" t="s">
        <v>17338</v>
      </c>
      <c r="B799" s="224" t="s">
        <v>17339</v>
      </c>
      <c r="C799" s="224" t="s">
        <v>17340</v>
      </c>
      <c r="D799" s="223" t="s">
        <v>17341</v>
      </c>
      <c r="E799" s="230" t="s">
        <v>3</v>
      </c>
      <c r="F799" s="315" t="str">
        <f t="shared" si="12"/>
        <v xml:space="preserve">Diamant mandarin Topaze (ex-agate) Gris Brun  dos pâle  masqué femelle </v>
      </c>
    </row>
    <row r="800" spans="1:6" s="231" customFormat="1" x14ac:dyDescent="0.2">
      <c r="A800" s="223" t="s">
        <v>17342</v>
      </c>
      <c r="B800" s="224" t="s">
        <v>17343</v>
      </c>
      <c r="C800" s="224" t="s">
        <v>17344</v>
      </c>
      <c r="D800" s="223" t="s">
        <v>17345</v>
      </c>
      <c r="E800" s="225" t="s">
        <v>3</v>
      </c>
      <c r="F800" s="315" t="str">
        <f t="shared" si="12"/>
        <v>Diamant mandarin Phaéo (ex-Isabelle ) Gris Brun  femelle</v>
      </c>
    </row>
    <row r="801" spans="1:6" s="231" customFormat="1" x14ac:dyDescent="0.2">
      <c r="A801" s="223" t="s">
        <v>17346</v>
      </c>
      <c r="B801" s="224" t="s">
        <v>17347</v>
      </c>
      <c r="C801" s="224" t="s">
        <v>17348</v>
      </c>
      <c r="D801" s="223" t="s">
        <v>17349</v>
      </c>
      <c r="E801" s="230" t="s">
        <v>3</v>
      </c>
      <c r="F801" s="315" t="str">
        <f t="shared" si="12"/>
        <v>Diamant mandarin Phaéo (ex-Isabelle ) autres combinaisons femelle</v>
      </c>
    </row>
    <row r="802" spans="1:6" s="231" customFormat="1" x14ac:dyDescent="0.2">
      <c r="A802" s="223" t="s">
        <v>17350</v>
      </c>
      <c r="B802" s="224" t="s">
        <v>17351</v>
      </c>
      <c r="C802" s="224" t="s">
        <v>17352</v>
      </c>
      <c r="D802" s="223" t="s">
        <v>17353</v>
      </c>
      <c r="E802" s="230" t="s">
        <v>3</v>
      </c>
      <c r="F802" s="315" t="str">
        <f t="shared" si="12"/>
        <v xml:space="preserve">Diamant mandarin Joues grises et Brunes femelle </v>
      </c>
    </row>
    <row r="803" spans="1:6" s="231" customFormat="1" x14ac:dyDescent="0.2">
      <c r="A803" s="223" t="s">
        <v>17354</v>
      </c>
      <c r="B803" s="224" t="s">
        <v>17355</v>
      </c>
      <c r="C803" s="224" t="s">
        <v>17356</v>
      </c>
      <c r="D803" s="223" t="s">
        <v>17357</v>
      </c>
      <c r="E803" s="225" t="s">
        <v>3</v>
      </c>
      <c r="F803" s="315" t="str">
        <f t="shared" si="12"/>
        <v>Diamant mandarin Poitrine blanche Gris Brun  femelle</v>
      </c>
    </row>
    <row r="804" spans="1:6" s="231" customFormat="1" x14ac:dyDescent="0.2">
      <c r="A804" s="223" t="s">
        <v>17358</v>
      </c>
      <c r="B804" s="224" t="s">
        <v>17359</v>
      </c>
      <c r="C804" s="224" t="s">
        <v>17360</v>
      </c>
      <c r="D804" s="223" t="s">
        <v>17361</v>
      </c>
      <c r="E804" s="230" t="s">
        <v>3</v>
      </c>
      <c r="F804" s="315" t="str">
        <f t="shared" si="12"/>
        <v xml:space="preserve">Diamant mandarin Sellé  et Sellé à capuchon Gris et Brun femelle </v>
      </c>
    </row>
    <row r="805" spans="1:6" s="231" customFormat="1" x14ac:dyDescent="0.2">
      <c r="A805" s="223" t="s">
        <v>17362</v>
      </c>
      <c r="B805" s="224" t="s">
        <v>17363</v>
      </c>
      <c r="C805" s="224" t="s">
        <v>17364</v>
      </c>
      <c r="D805" s="223" t="s">
        <v>17365</v>
      </c>
      <c r="E805" s="230" t="s">
        <v>3</v>
      </c>
      <c r="F805" s="315" t="str">
        <f t="shared" si="12"/>
        <v>Diamant mandarin Blanc femelle</v>
      </c>
    </row>
    <row r="806" spans="1:6" s="231" customFormat="1" x14ac:dyDescent="0.2">
      <c r="A806" s="223" t="s">
        <v>17366</v>
      </c>
      <c r="B806" s="224" t="s">
        <v>17367</v>
      </c>
      <c r="C806" s="224" t="s">
        <v>17368</v>
      </c>
      <c r="D806" s="223" t="s">
        <v>17369</v>
      </c>
      <c r="E806" s="225" t="s">
        <v>3</v>
      </c>
      <c r="F806" s="315" t="str">
        <f t="shared" si="12"/>
        <v>Diamant mandarin Becs jaunes toutes couleurs  femelle</v>
      </c>
    </row>
    <row r="807" spans="1:6" s="231" customFormat="1" x14ac:dyDescent="0.2">
      <c r="A807" s="223" t="s">
        <v>17370</v>
      </c>
      <c r="B807" s="224" t="s">
        <v>17371</v>
      </c>
      <c r="C807" s="224" t="s">
        <v>17372</v>
      </c>
      <c r="D807" s="223" t="s">
        <v>17373</v>
      </c>
      <c r="E807" s="230" t="s">
        <v>3</v>
      </c>
      <c r="F807" s="315" t="str">
        <f t="shared" si="12"/>
        <v xml:space="preserve">Diamant mandarin Gris autres combinaisons phénotype AVEC Poitrine orange femelle  </v>
      </c>
    </row>
    <row r="808" spans="1:6" s="231" customFormat="1" x14ac:dyDescent="0.2">
      <c r="A808" s="223" t="s">
        <v>17374</v>
      </c>
      <c r="B808" s="224" t="s">
        <v>17375</v>
      </c>
      <c r="C808" s="224" t="s">
        <v>17376</v>
      </c>
      <c r="D808" s="223" t="s">
        <v>17377</v>
      </c>
      <c r="E808" s="230" t="s">
        <v>3</v>
      </c>
      <c r="F808" s="315" t="str">
        <f t="shared" si="12"/>
        <v xml:space="preserve">Diamant mandarin Brun autres combinaisons phénotype AVEC Poitrine orange femelle  </v>
      </c>
    </row>
    <row r="809" spans="1:6" s="231" customFormat="1" ht="22.5" x14ac:dyDescent="0.2">
      <c r="A809" s="223" t="s">
        <v>17378</v>
      </c>
      <c r="B809" s="224" t="s">
        <v>17379</v>
      </c>
      <c r="C809" s="224" t="s">
        <v>17380</v>
      </c>
      <c r="D809" s="223" t="s">
        <v>17381</v>
      </c>
      <c r="E809" s="230" t="s">
        <v>3</v>
      </c>
      <c r="F809" s="315" t="str">
        <f t="shared" si="12"/>
        <v xml:space="preserve">Diamant mandarin Grisautres combinaisons phénotype SANS Poitrine orange femelle  </v>
      </c>
    </row>
    <row r="810" spans="1:6" s="231" customFormat="1" ht="22.5" x14ac:dyDescent="0.2">
      <c r="A810" s="223" t="s">
        <v>17382</v>
      </c>
      <c r="B810" s="224" t="s">
        <v>17383</v>
      </c>
      <c r="C810" s="224" t="s">
        <v>17384</v>
      </c>
      <c r="D810" s="223" t="s">
        <v>17385</v>
      </c>
      <c r="E810" s="225" t="s">
        <v>3</v>
      </c>
      <c r="F810" s="315" t="str">
        <f t="shared" si="12"/>
        <v xml:space="preserve">Diamant mandarin Brun autres combinaisons phénotype SANS Poitrine orange femelle  </v>
      </c>
    </row>
    <row r="811" spans="1:6" s="231" customFormat="1" x14ac:dyDescent="0.2">
      <c r="A811" s="223" t="s">
        <v>17386</v>
      </c>
      <c r="B811" s="224" t="s">
        <v>17387</v>
      </c>
      <c r="C811" s="224" t="s">
        <v>17388</v>
      </c>
      <c r="D811" s="223" t="s">
        <v>17389</v>
      </c>
      <c r="E811" s="230" t="s">
        <v>3</v>
      </c>
      <c r="F811" s="315" t="str">
        <f t="shared" si="12"/>
        <v xml:space="preserve">Diamant mandarin Huppé toutes couleurs femelle  </v>
      </c>
    </row>
    <row r="812" spans="1:6" s="231" customFormat="1" x14ac:dyDescent="0.2">
      <c r="A812" s="223" t="s">
        <v>17390</v>
      </c>
      <c r="B812" s="224" t="s">
        <v>17391</v>
      </c>
      <c r="C812" s="224" t="s">
        <v>17392</v>
      </c>
      <c r="D812" s="223" t="s">
        <v>17393</v>
      </c>
      <c r="E812" s="230" t="s">
        <v>3</v>
      </c>
      <c r="F812" s="315" t="str">
        <f t="shared" si="12"/>
        <v xml:space="preserve">Diamant mandarin Gris et Brun panaché femelle </v>
      </c>
    </row>
    <row r="813" spans="1:6" s="231" customFormat="1" x14ac:dyDescent="0.2">
      <c r="A813" s="735" t="s">
        <v>78</v>
      </c>
      <c r="B813" s="736"/>
      <c r="C813" s="735" t="s">
        <v>11888</v>
      </c>
      <c r="D813" s="736"/>
      <c r="E813" s="230"/>
      <c r="F813" s="315"/>
    </row>
    <row r="814" spans="1:6" s="231" customFormat="1" ht="22.5" x14ac:dyDescent="0.2">
      <c r="A814" s="232" t="s">
        <v>77</v>
      </c>
      <c r="B814" s="224" t="s">
        <v>17394</v>
      </c>
      <c r="C814" s="224" t="s">
        <v>17395</v>
      </c>
      <c r="D814" s="311"/>
      <c r="E814" s="230"/>
      <c r="F814" s="315"/>
    </row>
    <row r="815" spans="1:6" s="222" customFormat="1" ht="33.75" x14ac:dyDescent="0.2">
      <c r="A815" s="248" t="s">
        <v>11620</v>
      </c>
      <c r="B815" s="347" t="s">
        <v>17396</v>
      </c>
      <c r="C815" s="347" t="s">
        <v>17397</v>
      </c>
      <c r="D815" s="248" t="s">
        <v>11830</v>
      </c>
      <c r="E815" s="225"/>
      <c r="F815" s="315"/>
    </row>
    <row r="816" spans="1:6" x14ac:dyDescent="0.2">
      <c r="A816" s="234"/>
      <c r="B816" s="345" t="s">
        <v>17398</v>
      </c>
      <c r="C816" s="346" t="s">
        <v>17183</v>
      </c>
      <c r="D816" s="234"/>
      <c r="E816" s="225" t="s">
        <v>77</v>
      </c>
    </row>
    <row r="817" spans="1:6" s="231" customFormat="1" x14ac:dyDescent="0.2">
      <c r="A817" s="223" t="s">
        <v>17399</v>
      </c>
      <c r="B817" s="224" t="s">
        <v>17400</v>
      </c>
      <c r="C817" s="224" t="s">
        <v>17401</v>
      </c>
      <c r="D817" s="223" t="s">
        <v>17402</v>
      </c>
      <c r="E817" s="230" t="s">
        <v>3</v>
      </c>
      <c r="F817" s="315" t="str">
        <f t="shared" si="12"/>
        <v xml:space="preserve">Diamant de Gould Classique tête noire mâle </v>
      </c>
    </row>
    <row r="818" spans="1:6" s="231" customFormat="1" x14ac:dyDescent="0.2">
      <c r="A818" s="223" t="s">
        <v>17403</v>
      </c>
      <c r="B818" s="224" t="s">
        <v>17404</v>
      </c>
      <c r="C818" s="224" t="s">
        <v>17405</v>
      </c>
      <c r="D818" s="223" t="s">
        <v>17406</v>
      </c>
      <c r="E818" s="230" t="s">
        <v>3</v>
      </c>
      <c r="F818" s="315" t="str">
        <f t="shared" si="12"/>
        <v>Diamant de Gould Classique tête rouge  mâle</v>
      </c>
    </row>
    <row r="819" spans="1:6" s="231" customFormat="1" x14ac:dyDescent="0.2">
      <c r="A819" s="223" t="s">
        <v>17407</v>
      </c>
      <c r="B819" s="224" t="s">
        <v>17408</v>
      </c>
      <c r="C819" s="224" t="s">
        <v>17409</v>
      </c>
      <c r="D819" s="223" t="s">
        <v>17410</v>
      </c>
      <c r="E819" s="225" t="s">
        <v>3</v>
      </c>
      <c r="F819" s="315" t="str">
        <f t="shared" si="12"/>
        <v xml:space="preserve">Diamant de Gould Classique  tête orange mâle  </v>
      </c>
    </row>
    <row r="820" spans="1:6" s="231" customFormat="1" x14ac:dyDescent="0.2">
      <c r="A820" s="223" t="s">
        <v>17411</v>
      </c>
      <c r="B820" s="224" t="s">
        <v>17412</v>
      </c>
      <c r="C820" s="224" t="s">
        <v>17413</v>
      </c>
      <c r="D820" s="223" t="s">
        <v>17414</v>
      </c>
      <c r="E820" s="230" t="s">
        <v>3</v>
      </c>
      <c r="F820" s="315" t="str">
        <f t="shared" si="12"/>
        <v xml:space="preserve">Diamant de Gould Poitrine blanche tête noire mâle  </v>
      </c>
    </row>
    <row r="821" spans="1:6" s="231" customFormat="1" x14ac:dyDescent="0.2">
      <c r="A821" s="223" t="s">
        <v>17415</v>
      </c>
      <c r="B821" s="224" t="s">
        <v>17416</v>
      </c>
      <c r="C821" s="224" t="s">
        <v>17417</v>
      </c>
      <c r="D821" s="223" t="s">
        <v>17418</v>
      </c>
      <c r="E821" s="230" t="s">
        <v>3</v>
      </c>
      <c r="F821" s="315" t="str">
        <f t="shared" si="12"/>
        <v xml:space="preserve">Diamant de Gould Poitrine blanche tête rouge mâle  </v>
      </c>
    </row>
    <row r="822" spans="1:6" s="231" customFormat="1" x14ac:dyDescent="0.2">
      <c r="A822" s="223" t="s">
        <v>17419</v>
      </c>
      <c r="B822" s="224" t="s">
        <v>17420</v>
      </c>
      <c r="C822" s="224" t="s">
        <v>17421</v>
      </c>
      <c r="D822" s="223" t="s">
        <v>17422</v>
      </c>
      <c r="E822" s="225" t="s">
        <v>3</v>
      </c>
      <c r="F822" s="315" t="str">
        <f t="shared" si="12"/>
        <v xml:space="preserve">Diamant de Gould Poitrine blanche tête orange mâle </v>
      </c>
    </row>
    <row r="823" spans="1:6" s="231" customFormat="1" x14ac:dyDescent="0.2">
      <c r="A823" s="223" t="s">
        <v>17423</v>
      </c>
      <c r="B823" s="224" t="s">
        <v>17424</v>
      </c>
      <c r="C823" s="224" t="s">
        <v>17425</v>
      </c>
      <c r="D823" s="223" t="s">
        <v>17426</v>
      </c>
      <c r="E823" s="230" t="s">
        <v>3</v>
      </c>
      <c r="F823" s="315" t="str">
        <f t="shared" si="12"/>
        <v>Diamant de Gould Poitrine lilas tête noire  mâle</v>
      </c>
    </row>
    <row r="824" spans="1:6" s="231" customFormat="1" x14ac:dyDescent="0.2">
      <c r="A824" s="223" t="s">
        <v>17427</v>
      </c>
      <c r="B824" s="224" t="s">
        <v>17428</v>
      </c>
      <c r="C824" s="224" t="s">
        <v>17429</v>
      </c>
      <c r="D824" s="223" t="s">
        <v>17430</v>
      </c>
      <c r="E824" s="230" t="s">
        <v>3</v>
      </c>
      <c r="F824" s="315" t="str">
        <f t="shared" si="12"/>
        <v>Diamant de Gould Poitrine lilas tête rouge  tête orange mâle</v>
      </c>
    </row>
    <row r="825" spans="1:6" s="231" customFormat="1" x14ac:dyDescent="0.2">
      <c r="A825" s="223" t="s">
        <v>17431</v>
      </c>
      <c r="B825" s="224" t="s">
        <v>17432</v>
      </c>
      <c r="C825" s="224" t="s">
        <v>17433</v>
      </c>
      <c r="D825" s="223" t="s">
        <v>17434</v>
      </c>
      <c r="E825" s="225" t="s">
        <v>3</v>
      </c>
      <c r="F825" s="315" t="str">
        <f t="shared" si="12"/>
        <v>Diamant de Gould   Pastel 1 facteur tête noire mâle</v>
      </c>
    </row>
    <row r="826" spans="1:6" s="231" customFormat="1" x14ac:dyDescent="0.2">
      <c r="A826" s="223" t="s">
        <v>17435</v>
      </c>
      <c r="B826" s="224" t="s">
        <v>17436</v>
      </c>
      <c r="C826" s="224" t="s">
        <v>17437</v>
      </c>
      <c r="D826" s="223" t="s">
        <v>17438</v>
      </c>
      <c r="E826" s="230" t="s">
        <v>3</v>
      </c>
      <c r="F826" s="315" t="str">
        <f t="shared" si="12"/>
        <v>Diamant de Gould  Pastel 1 facteur tête rouge mâle</v>
      </c>
    </row>
    <row r="827" spans="1:6" s="231" customFormat="1" x14ac:dyDescent="0.2">
      <c r="A827" s="223" t="s">
        <v>17439</v>
      </c>
      <c r="B827" s="224" t="s">
        <v>17440</v>
      </c>
      <c r="C827" s="224" t="s">
        <v>17441</v>
      </c>
      <c r="D827" s="223" t="s">
        <v>17442</v>
      </c>
      <c r="E827" s="225" t="s">
        <v>3</v>
      </c>
      <c r="F827" s="315" t="str">
        <f t="shared" si="12"/>
        <v xml:space="preserve">Diamant de Gould  Pastel 1 facteur tête orange mâle </v>
      </c>
    </row>
    <row r="828" spans="1:6" s="231" customFormat="1" x14ac:dyDescent="0.2">
      <c r="A828" s="223" t="s">
        <v>17443</v>
      </c>
      <c r="B828" s="224" t="s">
        <v>17444</v>
      </c>
      <c r="C828" s="224" t="s">
        <v>17445</v>
      </c>
      <c r="D828" s="223" t="s">
        <v>17446</v>
      </c>
      <c r="E828" s="230" t="s">
        <v>3</v>
      </c>
      <c r="F828" s="315" t="str">
        <f t="shared" si="12"/>
        <v>Diamant de Gould  Pastel 2 facteurs tête noire mâle</v>
      </c>
    </row>
    <row r="829" spans="1:6" s="231" customFormat="1" x14ac:dyDescent="0.2">
      <c r="A829" s="223" t="s">
        <v>17447</v>
      </c>
      <c r="B829" s="224" t="s">
        <v>17448</v>
      </c>
      <c r="C829" s="224" t="s">
        <v>17449</v>
      </c>
      <c r="D829" s="223" t="s">
        <v>17450</v>
      </c>
      <c r="E829" s="225" t="s">
        <v>3</v>
      </c>
      <c r="F829" s="315" t="str">
        <f t="shared" si="12"/>
        <v>Diamant de Gould  Pastel  2 facteurs tête rouge mâle</v>
      </c>
    </row>
    <row r="830" spans="1:6" s="231" customFormat="1" x14ac:dyDescent="0.2">
      <c r="A830" s="223" t="s">
        <v>17451</v>
      </c>
      <c r="B830" s="224" t="s">
        <v>17452</v>
      </c>
      <c r="C830" s="224" t="s">
        <v>17453</v>
      </c>
      <c r="D830" s="223" t="s">
        <v>17454</v>
      </c>
      <c r="E830" s="230" t="s">
        <v>3</v>
      </c>
      <c r="F830" s="315" t="str">
        <f t="shared" si="12"/>
        <v>Diamant de Gould  Pastel  2 facteurs tête orange mâle</v>
      </c>
    </row>
    <row r="831" spans="1:6" s="231" customFormat="1" x14ac:dyDescent="0.2">
      <c r="A831" s="223" t="s">
        <v>17455</v>
      </c>
      <c r="B831" s="224" t="s">
        <v>17456</v>
      </c>
      <c r="C831" s="224" t="s">
        <v>17457</v>
      </c>
      <c r="D831" s="223" t="s">
        <v>17458</v>
      </c>
      <c r="E831" s="225" t="s">
        <v>3</v>
      </c>
      <c r="F831" s="315" t="str">
        <f t="shared" si="12"/>
        <v>Diamant de Gould  Pastel 1 facteur poitrine blanche tête noire mâle</v>
      </c>
    </row>
    <row r="832" spans="1:6" s="231" customFormat="1" x14ac:dyDescent="0.2">
      <c r="A832" s="223" t="s">
        <v>17459</v>
      </c>
      <c r="B832" s="224" t="s">
        <v>17460</v>
      </c>
      <c r="C832" s="224" t="s">
        <v>17461</v>
      </c>
      <c r="D832" s="223" t="s">
        <v>17462</v>
      </c>
      <c r="E832" s="230" t="s">
        <v>3</v>
      </c>
      <c r="F832" s="315" t="str">
        <f t="shared" si="12"/>
        <v>Diamant de Gould  Pastel 1 facteur poitrine blanche tête rouge mâle</v>
      </c>
    </row>
    <row r="833" spans="1:6" s="231" customFormat="1" x14ac:dyDescent="0.2">
      <c r="A833" s="223" t="s">
        <v>17463</v>
      </c>
      <c r="B833" s="224" t="s">
        <v>17464</v>
      </c>
      <c r="C833" s="224" t="s">
        <v>17465</v>
      </c>
      <c r="D833" s="223" t="s">
        <v>17466</v>
      </c>
      <c r="E833" s="225" t="s">
        <v>3</v>
      </c>
      <c r="F833" s="315" t="str">
        <f t="shared" si="12"/>
        <v>Diamant de Gould  Pastel 1 facteur poitrine blanche tête orange mâle</v>
      </c>
    </row>
    <row r="834" spans="1:6" s="231" customFormat="1" x14ac:dyDescent="0.2">
      <c r="A834" s="223" t="s">
        <v>17467</v>
      </c>
      <c r="B834" s="224" t="s">
        <v>17468</v>
      </c>
      <c r="C834" s="224" t="s">
        <v>17469</v>
      </c>
      <c r="D834" s="223" t="s">
        <v>17470</v>
      </c>
      <c r="E834" s="230" t="s">
        <v>3</v>
      </c>
      <c r="F834" s="315" t="str">
        <f t="shared" si="12"/>
        <v>Diamant de Gould  Pastel 2 facteurs poitrine blanche tête noire mâle</v>
      </c>
    </row>
    <row r="835" spans="1:6" s="231" customFormat="1" x14ac:dyDescent="0.2">
      <c r="A835" s="223" t="s">
        <v>17471</v>
      </c>
      <c r="B835" s="224" t="s">
        <v>17472</v>
      </c>
      <c r="C835" s="224" t="s">
        <v>17473</v>
      </c>
      <c r="D835" s="223" t="s">
        <v>17474</v>
      </c>
      <c r="E835" s="225" t="s">
        <v>3</v>
      </c>
      <c r="F835" s="315" t="str">
        <f t="shared" si="12"/>
        <v>Diamant de Gould  Pastel 2 facteurs tête rouge mâle</v>
      </c>
    </row>
    <row r="836" spans="1:6" s="231" customFormat="1" x14ac:dyDescent="0.2">
      <c r="A836" s="223" t="s">
        <v>17475</v>
      </c>
      <c r="B836" s="224" t="s">
        <v>17476</v>
      </c>
      <c r="C836" s="224" t="s">
        <v>17477</v>
      </c>
      <c r="D836" s="223" t="s">
        <v>17478</v>
      </c>
      <c r="E836" s="230" t="s">
        <v>3</v>
      </c>
      <c r="F836" s="315" t="str">
        <f t="shared" si="12"/>
        <v>Diamant de Gould  Pastel  2 facteurs poitrine blanche tête orange mâle</v>
      </c>
    </row>
    <row r="837" spans="1:6" s="231" customFormat="1" x14ac:dyDescent="0.2">
      <c r="A837" s="223" t="s">
        <v>17479</v>
      </c>
      <c r="B837" s="224" t="s">
        <v>17480</v>
      </c>
      <c r="C837" s="224" t="s">
        <v>17481</v>
      </c>
      <c r="D837" s="223" t="s">
        <v>17482</v>
      </c>
      <c r="E837" s="230" t="s">
        <v>3</v>
      </c>
      <c r="F837" s="315" t="str">
        <f t="shared" ref="F837:F900" si="13">B837</f>
        <v xml:space="preserve">Diamant de Gould Bleu Poitrine classique tête noire mâle  </v>
      </c>
    </row>
    <row r="838" spans="1:6" s="231" customFormat="1" x14ac:dyDescent="0.2">
      <c r="A838" s="223" t="s">
        <v>17483</v>
      </c>
      <c r="B838" s="224" t="s">
        <v>17484</v>
      </c>
      <c r="C838" s="224" t="s">
        <v>17485</v>
      </c>
      <c r="D838" s="223" t="s">
        <v>17486</v>
      </c>
      <c r="E838" s="230" t="s">
        <v>3</v>
      </c>
      <c r="F838" s="315" t="str">
        <f t="shared" si="13"/>
        <v>Diamant de Gould Bleu  Poitrine classique  tête claire (rouge/orange)  mâle</v>
      </c>
    </row>
    <row r="839" spans="1:6" s="231" customFormat="1" x14ac:dyDescent="0.2">
      <c r="A839" s="223" t="s">
        <v>17487</v>
      </c>
      <c r="B839" s="224" t="s">
        <v>17488</v>
      </c>
      <c r="C839" s="224" t="s">
        <v>17489</v>
      </c>
      <c r="D839" s="223" t="s">
        <v>17490</v>
      </c>
      <c r="E839" s="225" t="s">
        <v>3</v>
      </c>
      <c r="F839" s="315" t="str">
        <f t="shared" si="13"/>
        <v xml:space="preserve">Diamant de Gould Bleu Poitrine blanche tête noire  mâle </v>
      </c>
    </row>
    <row r="840" spans="1:6" s="231" customFormat="1" x14ac:dyDescent="0.2">
      <c r="A840" s="223" t="s">
        <v>17491</v>
      </c>
      <c r="B840" s="224" t="s">
        <v>17492</v>
      </c>
      <c r="C840" s="224" t="s">
        <v>17493</v>
      </c>
      <c r="D840" s="223" t="s">
        <v>17494</v>
      </c>
      <c r="E840" s="230" t="s">
        <v>3</v>
      </c>
      <c r="F840" s="315" t="str">
        <f t="shared" si="13"/>
        <v xml:space="preserve">Diamant de Gould Bleu Poitrine blanche tête claire (rouge/orange) mâle </v>
      </c>
    </row>
    <row r="841" spans="1:6" s="231" customFormat="1" x14ac:dyDescent="0.2">
      <c r="A841" s="223" t="s">
        <v>17495</v>
      </c>
      <c r="B841" s="224" t="s">
        <v>17496</v>
      </c>
      <c r="C841" s="224" t="s">
        <v>17497</v>
      </c>
      <c r="D841" s="223" t="s">
        <v>17498</v>
      </c>
      <c r="E841" s="230" t="s">
        <v>3</v>
      </c>
      <c r="F841" s="315" t="str">
        <f t="shared" si="13"/>
        <v>Diamant de Gould bleu Poitrine lilas tête noire  mâle</v>
      </c>
    </row>
    <row r="842" spans="1:6" s="231" customFormat="1" x14ac:dyDescent="0.2">
      <c r="A842" s="223" t="s">
        <v>17499</v>
      </c>
      <c r="B842" s="224" t="s">
        <v>17500</v>
      </c>
      <c r="C842" s="224" t="s">
        <v>17501</v>
      </c>
      <c r="D842" s="223" t="s">
        <v>17502</v>
      </c>
      <c r="E842" s="225" t="s">
        <v>3</v>
      </c>
      <c r="F842" s="315" t="str">
        <f t="shared" si="13"/>
        <v>Diamant de Gould bleu Poitrine lilas tête claire ( (rouge/orange) mâle</v>
      </c>
    </row>
    <row r="843" spans="1:6" s="231" customFormat="1" x14ac:dyDescent="0.2">
      <c r="A843" s="223" t="s">
        <v>17503</v>
      </c>
      <c r="B843" s="224" t="s">
        <v>17504</v>
      </c>
      <c r="C843" s="224" t="s">
        <v>17505</v>
      </c>
      <c r="D843" s="223" t="s">
        <v>17506</v>
      </c>
      <c r="E843" s="230" t="s">
        <v>3</v>
      </c>
      <c r="F843" s="315" t="str">
        <f t="shared" si="13"/>
        <v xml:space="preserve">Diamant de Gould Bleu  Pastel 1 facteur tête noire </v>
      </c>
    </row>
    <row r="844" spans="1:6" s="231" customFormat="1" x14ac:dyDescent="0.2">
      <c r="A844" s="223" t="s">
        <v>17507</v>
      </c>
      <c r="B844" s="224" t="s">
        <v>17508</v>
      </c>
      <c r="C844" s="224" t="s">
        <v>17509</v>
      </c>
      <c r="D844" s="223" t="s">
        <v>17510</v>
      </c>
      <c r="E844" s="230" t="s">
        <v>3</v>
      </c>
      <c r="F844" s="315" t="str">
        <f t="shared" si="13"/>
        <v>Diamant de Gould Bleu ex Pastel 1 facteur tête claire (rouge/orange)</v>
      </c>
    </row>
    <row r="845" spans="1:6" s="231" customFormat="1" x14ac:dyDescent="0.2">
      <c r="A845" s="223" t="s">
        <v>17511</v>
      </c>
      <c r="B845" s="224" t="s">
        <v>17512</v>
      </c>
      <c r="C845" s="224" t="s">
        <v>17513</v>
      </c>
      <c r="D845" s="223" t="s">
        <v>17514</v>
      </c>
      <c r="E845" s="230" t="s">
        <v>3</v>
      </c>
      <c r="F845" s="315" t="str">
        <f t="shared" si="13"/>
        <v>Diamant de Gould Bleu  Pastel 2 facteurs tête noire mâle</v>
      </c>
    </row>
    <row r="846" spans="1:6" s="231" customFormat="1" x14ac:dyDescent="0.2">
      <c r="A846" s="223" t="s">
        <v>17515</v>
      </c>
      <c r="B846" s="224" t="s">
        <v>17516</v>
      </c>
      <c r="C846" s="224" t="s">
        <v>17517</v>
      </c>
      <c r="D846" s="223" t="s">
        <v>17518</v>
      </c>
      <c r="E846" s="230" t="s">
        <v>3</v>
      </c>
      <c r="F846" s="315" t="str">
        <f t="shared" si="13"/>
        <v>Diamant de Gould Bleu  Pastel  2 facteurs tête claire (rouge/orange) mâle</v>
      </c>
    </row>
    <row r="847" spans="1:6" s="231" customFormat="1" x14ac:dyDescent="0.2">
      <c r="A847" s="223" t="s">
        <v>17519</v>
      </c>
      <c r="B847" s="224" t="s">
        <v>17520</v>
      </c>
      <c r="C847" s="224" t="s">
        <v>17521</v>
      </c>
      <c r="D847" s="223" t="s">
        <v>17522</v>
      </c>
      <c r="E847" s="225" t="s">
        <v>3</v>
      </c>
      <c r="F847" s="315" t="str">
        <f t="shared" si="13"/>
        <v>Diamant de Gould Bleu  Pastel   1 facteur  poitrine blanche  tête noire mâle</v>
      </c>
    </row>
    <row r="848" spans="1:6" s="231" customFormat="1" x14ac:dyDescent="0.2">
      <c r="A848" s="223" t="s">
        <v>17523</v>
      </c>
      <c r="B848" s="224" t="s">
        <v>17524</v>
      </c>
      <c r="C848" s="224" t="s">
        <v>17525</v>
      </c>
      <c r="D848" s="223" t="s">
        <v>17526</v>
      </c>
      <c r="E848" s="230" t="s">
        <v>3</v>
      </c>
      <c r="F848" s="315" t="str">
        <f t="shared" si="13"/>
        <v>Diamant de Gould bleu  Pastel  1 facteur  poitrine blanche tête claire (rouge/orange) mâle</v>
      </c>
    </row>
    <row r="849" spans="1:6" s="231" customFormat="1" x14ac:dyDescent="0.2">
      <c r="A849" s="223" t="s">
        <v>17527</v>
      </c>
      <c r="B849" s="224" t="s">
        <v>17528</v>
      </c>
      <c r="C849" s="224" t="s">
        <v>17529</v>
      </c>
      <c r="D849" s="223" t="s">
        <v>17530</v>
      </c>
      <c r="E849" s="230" t="s">
        <v>3</v>
      </c>
      <c r="F849" s="315" t="str">
        <f t="shared" si="13"/>
        <v>Diamant de Gould Bleu Pastel  2 facteurs  poitrine blanche  tête noire mâle</v>
      </c>
    </row>
    <row r="850" spans="1:6" s="231" customFormat="1" ht="12.75" customHeight="1" x14ac:dyDescent="0.2">
      <c r="A850" s="223" t="s">
        <v>17531</v>
      </c>
      <c r="B850" s="224" t="s">
        <v>17532</v>
      </c>
      <c r="C850" s="224" t="s">
        <v>17533</v>
      </c>
      <c r="D850" s="223" t="s">
        <v>17534</v>
      </c>
      <c r="E850" s="230" t="s">
        <v>3</v>
      </c>
      <c r="F850" s="315" t="str">
        <f t="shared" si="13"/>
        <v>Diamant de Gould Bleu  Pastel   2 facteurs poitrine blanche tête claire (rouge/orange) mâle</v>
      </c>
    </row>
    <row r="851" spans="1:6" s="231" customFormat="1" x14ac:dyDescent="0.2">
      <c r="A851" s="223" t="s">
        <v>17535</v>
      </c>
      <c r="B851" s="224" t="s">
        <v>17536</v>
      </c>
      <c r="C851" s="224" t="s">
        <v>17537</v>
      </c>
      <c r="D851" s="223" t="s">
        <v>17538</v>
      </c>
      <c r="E851" s="230" t="s">
        <v>3</v>
      </c>
      <c r="F851" s="315" t="str">
        <f t="shared" si="13"/>
        <v xml:space="preserve">Diamant de Gould Ino tête noire mâle </v>
      </c>
    </row>
    <row r="852" spans="1:6" s="231" customFormat="1" x14ac:dyDescent="0.2">
      <c r="A852" s="223" t="s">
        <v>17539</v>
      </c>
      <c r="B852" s="224" t="s">
        <v>17540</v>
      </c>
      <c r="C852" s="224" t="s">
        <v>17541</v>
      </c>
      <c r="D852" s="223" t="s">
        <v>17542</v>
      </c>
      <c r="E852" s="225" t="s">
        <v>3</v>
      </c>
      <c r="F852" s="315" t="str">
        <f t="shared" si="13"/>
        <v xml:space="preserve">Diamant de Gould Ino tête rouge mâle  </v>
      </c>
    </row>
    <row r="853" spans="1:6" s="231" customFormat="1" x14ac:dyDescent="0.2">
      <c r="A853" s="223" t="s">
        <v>17543</v>
      </c>
      <c r="B853" s="224" t="s">
        <v>17544</v>
      </c>
      <c r="C853" s="224" t="s">
        <v>17545</v>
      </c>
      <c r="D853" s="223" t="s">
        <v>17546</v>
      </c>
      <c r="E853" s="230" t="s">
        <v>3</v>
      </c>
      <c r="F853" s="315" t="str">
        <f t="shared" si="13"/>
        <v xml:space="preserve">Diamant de Gould Ino tête orange mâle  </v>
      </c>
    </row>
    <row r="854" spans="1:6" s="231" customFormat="1" x14ac:dyDescent="0.2">
      <c r="A854" s="223" t="s">
        <v>17547</v>
      </c>
      <c r="B854" s="224" t="s">
        <v>17548</v>
      </c>
      <c r="C854" s="224" t="s">
        <v>17549</v>
      </c>
      <c r="D854" s="223" t="s">
        <v>17550</v>
      </c>
      <c r="E854" s="225" t="s">
        <v>3</v>
      </c>
      <c r="F854" s="315" t="str">
        <f t="shared" si="13"/>
        <v>Diamant de Gould Ivoire tête noire  mâle</v>
      </c>
    </row>
    <row r="855" spans="1:6" s="231" customFormat="1" x14ac:dyDescent="0.2">
      <c r="A855" s="223" t="s">
        <v>17551</v>
      </c>
      <c r="B855" s="224" t="s">
        <v>17552</v>
      </c>
      <c r="C855" s="224" t="s">
        <v>17553</v>
      </c>
      <c r="D855" s="223" t="s">
        <v>17554</v>
      </c>
      <c r="E855" s="230" t="s">
        <v>3</v>
      </c>
      <c r="F855" s="315" t="str">
        <f t="shared" si="13"/>
        <v xml:space="preserve">Diamant de Gould Ivoire tête rouge/orange mâle  </v>
      </c>
    </row>
    <row r="856" spans="1:6" s="231" customFormat="1" x14ac:dyDescent="0.2">
      <c r="A856" s="223" t="s">
        <v>17555</v>
      </c>
      <c r="B856" s="224" t="s">
        <v>17556</v>
      </c>
      <c r="C856" s="224" t="s">
        <v>17557</v>
      </c>
      <c r="D856" s="223" t="s">
        <v>17558</v>
      </c>
      <c r="E856" s="230" t="s">
        <v>3</v>
      </c>
      <c r="F856" s="315" t="str">
        <f t="shared" si="13"/>
        <v xml:space="preserve">Diamant de Gould Dilué Hongrais  tête noire  mâle </v>
      </c>
    </row>
    <row r="857" spans="1:6" s="231" customFormat="1" x14ac:dyDescent="0.2">
      <c r="A857" s="223" t="s">
        <v>17559</v>
      </c>
      <c r="B857" s="224" t="s">
        <v>17560</v>
      </c>
      <c r="C857" s="224" t="s">
        <v>17561</v>
      </c>
      <c r="D857" s="223" t="s">
        <v>17562</v>
      </c>
      <c r="E857" s="230" t="s">
        <v>3</v>
      </c>
      <c r="F857" s="315" t="str">
        <f t="shared" si="13"/>
        <v xml:space="preserve">Diamant de Gould Dilué Hongrais tête  rouge/orange mâle </v>
      </c>
    </row>
    <row r="858" spans="1:6" s="231" customFormat="1" x14ac:dyDescent="0.2">
      <c r="A858" s="223" t="s">
        <v>17563</v>
      </c>
      <c r="B858" s="224" t="s">
        <v>17564</v>
      </c>
      <c r="C858" s="224" t="s">
        <v>17565</v>
      </c>
      <c r="D858" s="223" t="s">
        <v>17566</v>
      </c>
      <c r="E858" s="225" t="s">
        <v>3</v>
      </c>
      <c r="F858" s="315" t="str">
        <f t="shared" si="13"/>
        <v xml:space="preserve">Diamant de Gould Autres combinaisons de mutations mâle </v>
      </c>
    </row>
    <row r="859" spans="1:6" s="231" customFormat="1" x14ac:dyDescent="0.2">
      <c r="A859" s="223"/>
      <c r="B859" s="348" t="s">
        <v>17567</v>
      </c>
      <c r="C859" s="349" t="s">
        <v>17289</v>
      </c>
      <c r="D859" s="223"/>
      <c r="E859" s="230"/>
      <c r="F859" s="315"/>
    </row>
    <row r="860" spans="1:6" s="231" customFormat="1" x14ac:dyDescent="0.2">
      <c r="A860" s="223" t="s">
        <v>17568</v>
      </c>
      <c r="B860" s="224" t="s">
        <v>17569</v>
      </c>
      <c r="C860" s="224" t="s">
        <v>17570</v>
      </c>
      <c r="D860" s="223" t="s">
        <v>17571</v>
      </c>
      <c r="E860" s="225" t="s">
        <v>3</v>
      </c>
      <c r="F860" s="315" t="str">
        <f t="shared" si="13"/>
        <v xml:space="preserve">Diamant de Gould Classique tête noire femelle </v>
      </c>
    </row>
    <row r="861" spans="1:6" s="231" customFormat="1" x14ac:dyDescent="0.2">
      <c r="A861" s="223" t="s">
        <v>17572</v>
      </c>
      <c r="B861" s="224" t="s">
        <v>17573</v>
      </c>
      <c r="C861" s="224" t="s">
        <v>17574</v>
      </c>
      <c r="D861" s="223" t="s">
        <v>17575</v>
      </c>
      <c r="E861" s="225" t="s">
        <v>3</v>
      </c>
      <c r="F861" s="315" t="str">
        <f t="shared" si="13"/>
        <v>Diamant de Gould Classique tête rouge  femelle</v>
      </c>
    </row>
    <row r="862" spans="1:6" s="231" customFormat="1" x14ac:dyDescent="0.2">
      <c r="A862" s="223" t="s">
        <v>17576</v>
      </c>
      <c r="B862" s="224" t="s">
        <v>17577</v>
      </c>
      <c r="C862" s="224" t="s">
        <v>17578</v>
      </c>
      <c r="D862" s="223" t="s">
        <v>17579</v>
      </c>
      <c r="E862" s="225" t="s">
        <v>3</v>
      </c>
      <c r="F862" s="315" t="str">
        <f t="shared" si="13"/>
        <v xml:space="preserve">Diamant de Gould Classique  tête orange femelle  </v>
      </c>
    </row>
    <row r="863" spans="1:6" s="231" customFormat="1" x14ac:dyDescent="0.2">
      <c r="A863" s="223" t="s">
        <v>17580</v>
      </c>
      <c r="B863" s="224" t="s">
        <v>17581</v>
      </c>
      <c r="C863" s="224" t="s">
        <v>17582</v>
      </c>
      <c r="D863" s="223" t="s">
        <v>17583</v>
      </c>
      <c r="E863" s="225" t="s">
        <v>3</v>
      </c>
      <c r="F863" s="315" t="str">
        <f t="shared" si="13"/>
        <v xml:space="preserve">Diamant de Gould Poitrine blanche tête noire femelle  </v>
      </c>
    </row>
    <row r="864" spans="1:6" s="231" customFormat="1" x14ac:dyDescent="0.2">
      <c r="A864" s="223" t="s">
        <v>17584</v>
      </c>
      <c r="B864" s="224" t="s">
        <v>17585</v>
      </c>
      <c r="C864" s="224" t="s">
        <v>17586</v>
      </c>
      <c r="D864" s="223" t="s">
        <v>17587</v>
      </c>
      <c r="E864" s="225" t="s">
        <v>3</v>
      </c>
      <c r="F864" s="315" t="str">
        <f t="shared" si="13"/>
        <v xml:space="preserve">Diamant de Gould Poitrine blanche tête rouge femelle  </v>
      </c>
    </row>
    <row r="865" spans="1:6" s="231" customFormat="1" x14ac:dyDescent="0.2">
      <c r="A865" s="223" t="s">
        <v>17588</v>
      </c>
      <c r="B865" s="224" t="s">
        <v>17589</v>
      </c>
      <c r="C865" s="224" t="s">
        <v>17590</v>
      </c>
      <c r="D865" s="223" t="s">
        <v>17591</v>
      </c>
      <c r="E865" s="225" t="s">
        <v>3</v>
      </c>
      <c r="F865" s="315" t="str">
        <f t="shared" si="13"/>
        <v xml:space="preserve">Diamant de Gould Poitrine blanche tête orange femelle </v>
      </c>
    </row>
    <row r="866" spans="1:6" s="231" customFormat="1" x14ac:dyDescent="0.2">
      <c r="A866" s="223" t="s">
        <v>17592</v>
      </c>
      <c r="B866" s="224" t="s">
        <v>17593</v>
      </c>
      <c r="C866" s="224" t="s">
        <v>17594</v>
      </c>
      <c r="D866" s="223" t="s">
        <v>17595</v>
      </c>
      <c r="E866" s="225" t="s">
        <v>3</v>
      </c>
      <c r="F866" s="315" t="str">
        <f t="shared" si="13"/>
        <v>Diamant de Gould Poitrine lilas tête noire  femelle</v>
      </c>
    </row>
    <row r="867" spans="1:6" s="231" customFormat="1" x14ac:dyDescent="0.2">
      <c r="A867" s="223" t="s">
        <v>17596</v>
      </c>
      <c r="B867" s="224" t="s">
        <v>17597</v>
      </c>
      <c r="C867" s="224" t="s">
        <v>17598</v>
      </c>
      <c r="D867" s="223" t="s">
        <v>17599</v>
      </c>
      <c r="E867" s="225" t="s">
        <v>3</v>
      </c>
      <c r="F867" s="315" t="str">
        <f t="shared" si="13"/>
        <v>Diamant de Gould Poitrine lilas tête rouge  tête orange femelle</v>
      </c>
    </row>
    <row r="868" spans="1:6" s="231" customFormat="1" x14ac:dyDescent="0.2">
      <c r="A868" s="223" t="s">
        <v>17600</v>
      </c>
      <c r="B868" s="224" t="s">
        <v>17601</v>
      </c>
      <c r="C868" s="224" t="s">
        <v>17602</v>
      </c>
      <c r="D868" s="223" t="s">
        <v>17603</v>
      </c>
      <c r="E868" s="225" t="s">
        <v>3</v>
      </c>
      <c r="F868" s="315" t="str">
        <f t="shared" si="13"/>
        <v>Diamant de Gould   Pastel 2 facteur tête noire  femelle</v>
      </c>
    </row>
    <row r="869" spans="1:6" s="231" customFormat="1" x14ac:dyDescent="0.2">
      <c r="A869" s="223" t="s">
        <v>17604</v>
      </c>
      <c r="B869" s="224" t="s">
        <v>17605</v>
      </c>
      <c r="C869" s="224" t="s">
        <v>17606</v>
      </c>
      <c r="D869" s="223" t="s">
        <v>17607</v>
      </c>
      <c r="E869" s="225" t="s">
        <v>3</v>
      </c>
      <c r="F869" s="315" t="str">
        <f t="shared" si="13"/>
        <v>Diamant de Gould  Pastel 2 facteurs tête rouge femelle</v>
      </c>
    </row>
    <row r="870" spans="1:6" s="231" customFormat="1" x14ac:dyDescent="0.2">
      <c r="A870" s="223" t="s">
        <v>17608</v>
      </c>
      <c r="B870" s="224" t="s">
        <v>17609</v>
      </c>
      <c r="C870" s="224" t="s">
        <v>17610</v>
      </c>
      <c r="D870" s="223" t="s">
        <v>17611</v>
      </c>
      <c r="E870" s="225" t="s">
        <v>3</v>
      </c>
      <c r="F870" s="315" t="str">
        <f t="shared" si="13"/>
        <v>Diamant de Gould  Pastel 2 facteurs tête orange femelle</v>
      </c>
    </row>
    <row r="871" spans="1:6" s="231" customFormat="1" x14ac:dyDescent="0.2">
      <c r="A871" s="223" t="s">
        <v>17612</v>
      </c>
      <c r="B871" s="224" t="s">
        <v>17613</v>
      </c>
      <c r="C871" s="224" t="s">
        <v>17614</v>
      </c>
      <c r="D871" s="223" t="s">
        <v>17615</v>
      </c>
      <c r="E871" s="225" t="s">
        <v>3</v>
      </c>
      <c r="F871" s="315" t="str">
        <f t="shared" si="13"/>
        <v>Diamant de Gould  Pastel 2 facteurs poitrine blanche tête noire femelle</v>
      </c>
    </row>
    <row r="872" spans="1:6" s="231" customFormat="1" x14ac:dyDescent="0.2">
      <c r="A872" s="223" t="s">
        <v>17616</v>
      </c>
      <c r="B872" s="224" t="s">
        <v>17617</v>
      </c>
      <c r="C872" s="224" t="s">
        <v>17618</v>
      </c>
      <c r="D872" s="223" t="s">
        <v>17619</v>
      </c>
      <c r="E872" s="225" t="s">
        <v>3</v>
      </c>
      <c r="F872" s="315" t="str">
        <f t="shared" si="13"/>
        <v>Diamant de Gould  Pastel 2 facteurs poitrine blanche tête rouge femelle</v>
      </c>
    </row>
    <row r="873" spans="1:6" s="231" customFormat="1" x14ac:dyDescent="0.2">
      <c r="A873" s="223" t="s">
        <v>17620</v>
      </c>
      <c r="B873" s="224" t="s">
        <v>17621</v>
      </c>
      <c r="C873" s="224" t="s">
        <v>17622</v>
      </c>
      <c r="D873" s="223" t="s">
        <v>17623</v>
      </c>
      <c r="E873" s="225" t="s">
        <v>3</v>
      </c>
      <c r="F873" s="315" t="str">
        <f t="shared" si="13"/>
        <v>Diamant de Gould  Pastel 2 facteurs poitrine blanche tête orange femelle</v>
      </c>
    </row>
    <row r="874" spans="1:6" s="231" customFormat="1" x14ac:dyDescent="0.2">
      <c r="A874" s="223" t="s">
        <v>17624</v>
      </c>
      <c r="B874" s="224" t="s">
        <v>17625</v>
      </c>
      <c r="C874" s="224" t="s">
        <v>17626</v>
      </c>
      <c r="D874" s="223" t="s">
        <v>17627</v>
      </c>
      <c r="E874" s="225" t="s">
        <v>3</v>
      </c>
      <c r="F874" s="315" t="str">
        <f t="shared" si="13"/>
        <v xml:space="preserve">Diamant de Gould Bleu poitrine classique tête noire femelle  </v>
      </c>
    </row>
    <row r="875" spans="1:6" s="231" customFormat="1" x14ac:dyDescent="0.2">
      <c r="A875" s="223" t="s">
        <v>17628</v>
      </c>
      <c r="B875" s="224" t="s">
        <v>17629</v>
      </c>
      <c r="C875" s="224" t="s">
        <v>17630</v>
      </c>
      <c r="D875" s="223" t="s">
        <v>17631</v>
      </c>
      <c r="E875" s="225" t="s">
        <v>3</v>
      </c>
      <c r="F875" s="315" t="str">
        <f t="shared" si="13"/>
        <v>Diamant de Gould Bleu  poitrine classique  tête claire (rouge/orange)  femelle</v>
      </c>
    </row>
    <row r="876" spans="1:6" s="231" customFormat="1" x14ac:dyDescent="0.2">
      <c r="A876" s="223" t="s">
        <v>17632</v>
      </c>
      <c r="B876" s="224" t="s">
        <v>17633</v>
      </c>
      <c r="C876" s="224" t="s">
        <v>17634</v>
      </c>
      <c r="D876" s="223" t="s">
        <v>17635</v>
      </c>
      <c r="E876" s="225" t="s">
        <v>3</v>
      </c>
      <c r="F876" s="315" t="str">
        <f t="shared" si="13"/>
        <v xml:space="preserve">Diamant de Gould Bleu Poitrine blanche tête noire  femelle </v>
      </c>
    </row>
    <row r="877" spans="1:6" s="231" customFormat="1" x14ac:dyDescent="0.2">
      <c r="A877" s="223" t="s">
        <v>17636</v>
      </c>
      <c r="B877" s="224" t="s">
        <v>17637</v>
      </c>
      <c r="C877" s="224" t="s">
        <v>17638</v>
      </c>
      <c r="D877" s="223" t="s">
        <v>17639</v>
      </c>
      <c r="E877" s="225" t="s">
        <v>3</v>
      </c>
      <c r="F877" s="315" t="str">
        <f t="shared" si="13"/>
        <v xml:space="preserve">Diamant de Gould Bleu Poitrine blanche tête claire (rouge/orange) femelle </v>
      </c>
    </row>
    <row r="878" spans="1:6" s="231" customFormat="1" x14ac:dyDescent="0.2">
      <c r="A878" s="223" t="s">
        <v>17640</v>
      </c>
      <c r="B878" s="224" t="s">
        <v>17641</v>
      </c>
      <c r="C878" s="224" t="s">
        <v>17642</v>
      </c>
      <c r="D878" s="223" t="s">
        <v>17643</v>
      </c>
      <c r="E878" s="225" t="s">
        <v>3</v>
      </c>
      <c r="F878" s="315" t="str">
        <f t="shared" si="13"/>
        <v>Diamant de Gould bleu Poitrine lilas tête noire  femelle</v>
      </c>
    </row>
    <row r="879" spans="1:6" s="231" customFormat="1" x14ac:dyDescent="0.2">
      <c r="A879" s="223" t="s">
        <v>17644</v>
      </c>
      <c r="B879" s="224" t="s">
        <v>17645</v>
      </c>
      <c r="C879" s="224" t="s">
        <v>17646</v>
      </c>
      <c r="D879" s="223" t="s">
        <v>17647</v>
      </c>
      <c r="E879" s="225" t="s">
        <v>3</v>
      </c>
      <c r="F879" s="315" t="str">
        <f t="shared" si="13"/>
        <v>Diamant de Gould bleu Poitrine lilas tête claire (rouge/ orange) femelle</v>
      </c>
    </row>
    <row r="880" spans="1:6" s="231" customFormat="1" x14ac:dyDescent="0.2">
      <c r="A880" s="223" t="s">
        <v>17648</v>
      </c>
      <c r="B880" s="224" t="s">
        <v>17649</v>
      </c>
      <c r="C880" s="224" t="s">
        <v>17650</v>
      </c>
      <c r="D880" s="223" t="s">
        <v>17651</v>
      </c>
      <c r="E880" s="225" t="s">
        <v>3</v>
      </c>
      <c r="F880" s="315" t="str">
        <f t="shared" si="13"/>
        <v>Diamant de Gould Bleu Pastel 2 facteurs tête noire femelle</v>
      </c>
    </row>
    <row r="881" spans="1:6" s="231" customFormat="1" x14ac:dyDescent="0.2">
      <c r="A881" s="223" t="s">
        <v>17652</v>
      </c>
      <c r="B881" s="224" t="s">
        <v>17653</v>
      </c>
      <c r="C881" s="224" t="s">
        <v>17654</v>
      </c>
      <c r="D881" s="223" t="s">
        <v>17655</v>
      </c>
      <c r="E881" s="225" t="s">
        <v>3</v>
      </c>
      <c r="F881" s="315" t="str">
        <f t="shared" si="13"/>
        <v>Diamant de Gould Bleu   Pastel  2 facteurs tête claire (rouge/orange) femelle</v>
      </c>
    </row>
    <row r="882" spans="1:6" s="231" customFormat="1" x14ac:dyDescent="0.2">
      <c r="A882" s="223" t="s">
        <v>17656</v>
      </c>
      <c r="B882" s="224" t="s">
        <v>17657</v>
      </c>
      <c r="C882" s="224" t="s">
        <v>17658</v>
      </c>
      <c r="D882" s="223" t="s">
        <v>17659</v>
      </c>
      <c r="E882" s="225" t="s">
        <v>3</v>
      </c>
      <c r="F882" s="315" t="str">
        <f t="shared" si="13"/>
        <v>Diamant de Gould Bleu  Pastel 2 facteurs  poitrine blanche  tête noire femelle</v>
      </c>
    </row>
    <row r="883" spans="1:6" s="231" customFormat="1" ht="13.5" customHeight="1" x14ac:dyDescent="0.2">
      <c r="A883" s="223" t="s">
        <v>17660</v>
      </c>
      <c r="B883" s="224" t="s">
        <v>17661</v>
      </c>
      <c r="C883" s="224" t="s">
        <v>17662</v>
      </c>
      <c r="D883" s="223" t="s">
        <v>17663</v>
      </c>
      <c r="E883" s="225" t="s">
        <v>3</v>
      </c>
      <c r="F883" s="315" t="str">
        <f t="shared" si="13"/>
        <v>Diamant de Gould bleu  Pastel 2 facteurs poitrine blanche tête claire (rouge/orange) femelle</v>
      </c>
    </row>
    <row r="884" spans="1:6" s="231" customFormat="1" x14ac:dyDescent="0.2">
      <c r="A884" s="223" t="s">
        <v>17664</v>
      </c>
      <c r="B884" s="224" t="s">
        <v>17665</v>
      </c>
      <c r="C884" s="224" t="s">
        <v>17666</v>
      </c>
      <c r="D884" s="223" t="s">
        <v>17667</v>
      </c>
      <c r="E884" s="225" t="s">
        <v>3</v>
      </c>
      <c r="F884" s="315" t="str">
        <f t="shared" si="13"/>
        <v xml:space="preserve">Diamant de Gould Ino tête noire femelle </v>
      </c>
    </row>
    <row r="885" spans="1:6" s="231" customFormat="1" x14ac:dyDescent="0.2">
      <c r="A885" s="223" t="s">
        <v>17668</v>
      </c>
      <c r="B885" s="224" t="s">
        <v>17669</v>
      </c>
      <c r="C885" s="224" t="s">
        <v>17670</v>
      </c>
      <c r="D885" s="223" t="s">
        <v>17671</v>
      </c>
      <c r="E885" s="225" t="s">
        <v>3</v>
      </c>
      <c r="F885" s="315" t="str">
        <f t="shared" si="13"/>
        <v xml:space="preserve">Diamant de Gould Ino tête rouge femelle  </v>
      </c>
    </row>
    <row r="886" spans="1:6" s="231" customFormat="1" x14ac:dyDescent="0.2">
      <c r="A886" s="223" t="s">
        <v>17672</v>
      </c>
      <c r="B886" s="224" t="s">
        <v>17673</v>
      </c>
      <c r="C886" s="224" t="s">
        <v>17674</v>
      </c>
      <c r="D886" s="223" t="s">
        <v>17675</v>
      </c>
      <c r="E886" s="225" t="s">
        <v>3</v>
      </c>
      <c r="F886" s="315" t="str">
        <f t="shared" si="13"/>
        <v xml:space="preserve">Diamant de Gould Ino tête orange femelle  </v>
      </c>
    </row>
    <row r="887" spans="1:6" s="231" customFormat="1" x14ac:dyDescent="0.2">
      <c r="A887" s="223" t="s">
        <v>17676</v>
      </c>
      <c r="B887" s="224" t="s">
        <v>17677</v>
      </c>
      <c r="C887" s="224" t="s">
        <v>17678</v>
      </c>
      <c r="D887" s="223" t="s">
        <v>17679</v>
      </c>
      <c r="E887" s="225" t="s">
        <v>3</v>
      </c>
      <c r="F887" s="315" t="str">
        <f t="shared" si="13"/>
        <v>Diamant de Gould Ivoire tête noire  femelle</v>
      </c>
    </row>
    <row r="888" spans="1:6" s="231" customFormat="1" x14ac:dyDescent="0.2">
      <c r="A888" s="223" t="s">
        <v>17680</v>
      </c>
      <c r="B888" s="224" t="s">
        <v>17681</v>
      </c>
      <c r="C888" s="224" t="s">
        <v>17682</v>
      </c>
      <c r="D888" s="223" t="s">
        <v>17683</v>
      </c>
      <c r="E888" s="225" t="s">
        <v>3</v>
      </c>
      <c r="F888" s="315" t="str">
        <f t="shared" si="13"/>
        <v xml:space="preserve">Diamant de Gould Ivoire tête rouge/orange femelle  </v>
      </c>
    </row>
    <row r="889" spans="1:6" s="231" customFormat="1" x14ac:dyDescent="0.2">
      <c r="A889" s="223" t="s">
        <v>17684</v>
      </c>
      <c r="B889" s="224" t="s">
        <v>17685</v>
      </c>
      <c r="C889" s="224" t="s">
        <v>17686</v>
      </c>
      <c r="D889" s="223" t="s">
        <v>17687</v>
      </c>
      <c r="E889" s="230" t="s">
        <v>3</v>
      </c>
      <c r="F889" s="315" t="str">
        <f t="shared" si="13"/>
        <v>Diamant de Gould Dilué Hongrois tête noire  femelle</v>
      </c>
    </row>
    <row r="890" spans="1:6" s="231" customFormat="1" x14ac:dyDescent="0.2">
      <c r="A890" s="223" t="s">
        <v>17688</v>
      </c>
      <c r="B890" s="224" t="s">
        <v>17689</v>
      </c>
      <c r="C890" s="224" t="s">
        <v>17690</v>
      </c>
      <c r="D890" s="223" t="s">
        <v>17691</v>
      </c>
      <c r="E890" s="230" t="s">
        <v>3</v>
      </c>
      <c r="F890" s="315" t="str">
        <f t="shared" si="13"/>
        <v>Diamant de Gould Dilué Hongrois tête  rouge/orange femelle</v>
      </c>
    </row>
    <row r="891" spans="1:6" s="231" customFormat="1" x14ac:dyDescent="0.2">
      <c r="A891" s="223" t="s">
        <v>17692</v>
      </c>
      <c r="B891" s="224" t="s">
        <v>17693</v>
      </c>
      <c r="C891" s="224" t="s">
        <v>17694</v>
      </c>
      <c r="D891" s="223" t="s">
        <v>17695</v>
      </c>
      <c r="E891" s="225" t="s">
        <v>3</v>
      </c>
      <c r="F891" s="315" t="str">
        <f t="shared" si="13"/>
        <v xml:space="preserve">Diamant de Gould Autres combinaisons de mutations femelle </v>
      </c>
    </row>
    <row r="892" spans="1:6" s="231" customFormat="1" x14ac:dyDescent="0.2">
      <c r="A892" s="735" t="s">
        <v>78</v>
      </c>
      <c r="B892" s="736"/>
      <c r="C892" s="735" t="s">
        <v>11888</v>
      </c>
      <c r="D892" s="736"/>
      <c r="E892" s="230"/>
      <c r="F892" s="315"/>
    </row>
    <row r="893" spans="1:6" s="231" customFormat="1" ht="22.5" x14ac:dyDescent="0.2">
      <c r="A893" s="232" t="s">
        <v>77</v>
      </c>
      <c r="B893" s="333" t="s">
        <v>17696</v>
      </c>
      <c r="C893" s="333" t="s">
        <v>17394</v>
      </c>
      <c r="D893" s="311"/>
      <c r="E893" s="230"/>
      <c r="F893" s="315"/>
    </row>
    <row r="894" spans="1:6" s="222" customFormat="1" ht="33.75" x14ac:dyDescent="0.2">
      <c r="A894" s="248" t="s">
        <v>11620</v>
      </c>
      <c r="B894" s="347" t="s">
        <v>17697</v>
      </c>
      <c r="C894" s="347" t="s">
        <v>17698</v>
      </c>
      <c r="D894" s="248" t="s">
        <v>11830</v>
      </c>
      <c r="E894" s="225"/>
      <c r="F894" s="315"/>
    </row>
    <row r="895" spans="1:6" s="231" customFormat="1" x14ac:dyDescent="0.2">
      <c r="A895" s="223" t="s">
        <v>11831</v>
      </c>
      <c r="B895" s="224" t="s">
        <v>11832</v>
      </c>
      <c r="C895" s="224" t="s">
        <v>11833</v>
      </c>
      <c r="D895" s="223" t="s">
        <v>11834</v>
      </c>
      <c r="E895" s="230" t="s">
        <v>3</v>
      </c>
      <c r="F895" s="315" t="str">
        <f t="shared" si="13"/>
        <v xml:space="preserve">Moineau du Japon Noir-Brun </v>
      </c>
    </row>
    <row r="896" spans="1:6" s="231" customFormat="1" x14ac:dyDescent="0.2">
      <c r="A896" s="223" t="s">
        <v>11835</v>
      </c>
      <c r="B896" s="224" t="s">
        <v>11836</v>
      </c>
      <c r="C896" s="224" t="s">
        <v>11837</v>
      </c>
      <c r="D896" s="223" t="s">
        <v>11838</v>
      </c>
      <c r="E896" s="230" t="s">
        <v>3</v>
      </c>
      <c r="F896" s="315" t="str">
        <f t="shared" si="13"/>
        <v xml:space="preserve">Moineau du Japon Moka-Brun  </v>
      </c>
    </row>
    <row r="897" spans="1:6" s="231" customFormat="1" x14ac:dyDescent="0.2">
      <c r="A897" s="223" t="s">
        <v>11839</v>
      </c>
      <c r="B897" s="224" t="s">
        <v>11840</v>
      </c>
      <c r="C897" s="224" t="s">
        <v>11841</v>
      </c>
      <c r="D897" s="223" t="s">
        <v>11842</v>
      </c>
      <c r="E897" s="225" t="s">
        <v>3</v>
      </c>
      <c r="F897" s="315" t="str">
        <f t="shared" si="13"/>
        <v xml:space="preserve">Moineau du Japon Rouge-Brun  </v>
      </c>
    </row>
    <row r="898" spans="1:6" s="231" customFormat="1" x14ac:dyDescent="0.2">
      <c r="A898" s="223" t="s">
        <v>11843</v>
      </c>
      <c r="B898" s="224" t="s">
        <v>11844</v>
      </c>
      <c r="C898" s="224" t="s">
        <v>11845</v>
      </c>
      <c r="D898" s="223" t="s">
        <v>11846</v>
      </c>
      <c r="E898" s="230" t="s">
        <v>3</v>
      </c>
      <c r="F898" s="315" t="str">
        <f t="shared" si="13"/>
        <v xml:space="preserve">Moineau du Japon Noir-Gris </v>
      </c>
    </row>
    <row r="899" spans="1:6" s="231" customFormat="1" x14ac:dyDescent="0.2">
      <c r="A899" s="223" t="s">
        <v>11847</v>
      </c>
      <c r="B899" s="224" t="s">
        <v>11848</v>
      </c>
      <c r="C899" s="224" t="s">
        <v>11849</v>
      </c>
      <c r="D899" s="223" t="s">
        <v>11850</v>
      </c>
      <c r="E899" s="230" t="s">
        <v>3</v>
      </c>
      <c r="F899" s="315" t="str">
        <f t="shared" si="13"/>
        <v xml:space="preserve">Moineau du Japon Moka-Gris </v>
      </c>
    </row>
    <row r="900" spans="1:6" s="231" customFormat="1" x14ac:dyDescent="0.2">
      <c r="A900" s="223" t="s">
        <v>11851</v>
      </c>
      <c r="B900" s="224" t="s">
        <v>11852</v>
      </c>
      <c r="C900" s="224" t="s">
        <v>11853</v>
      </c>
      <c r="D900" s="223" t="s">
        <v>11854</v>
      </c>
      <c r="E900" s="225" t="s">
        <v>3</v>
      </c>
      <c r="F900" s="315" t="str">
        <f t="shared" si="13"/>
        <v xml:space="preserve">Moineau du Japon Rouge-Gris </v>
      </c>
    </row>
    <row r="901" spans="1:6" s="231" customFormat="1" x14ac:dyDescent="0.2">
      <c r="A901" s="223" t="s">
        <v>11855</v>
      </c>
      <c r="B901" s="224" t="s">
        <v>11622</v>
      </c>
      <c r="C901" s="224" t="s">
        <v>11856</v>
      </c>
      <c r="D901" s="223" t="s">
        <v>11857</v>
      </c>
      <c r="E901" s="230" t="s">
        <v>3</v>
      </c>
      <c r="F901" s="315" t="str">
        <f t="shared" ref="F901:F963" si="14">B901</f>
        <v xml:space="preserve">Moineau du Japon Pastel (tous) </v>
      </c>
    </row>
    <row r="902" spans="1:6" s="231" customFormat="1" x14ac:dyDescent="0.2">
      <c r="A902" s="223" t="s">
        <v>11858</v>
      </c>
      <c r="B902" s="224" t="s">
        <v>11623</v>
      </c>
      <c r="C902" s="224" t="s">
        <v>11859</v>
      </c>
      <c r="D902" s="223" t="s">
        <v>11860</v>
      </c>
      <c r="E902" s="230" t="s">
        <v>3</v>
      </c>
      <c r="F902" s="315" t="str">
        <f t="shared" si="14"/>
        <v xml:space="preserve">Moineau du Japon Ailes claires (tous) </v>
      </c>
    </row>
    <row r="903" spans="1:6" s="231" customFormat="1" x14ac:dyDescent="0.2">
      <c r="A903" s="223" t="s">
        <v>11861</v>
      </c>
      <c r="B903" s="224" t="s">
        <v>11862</v>
      </c>
      <c r="C903" s="224" t="s">
        <v>11863</v>
      </c>
      <c r="D903" s="223" t="s">
        <v>11864</v>
      </c>
      <c r="E903" s="225" t="s">
        <v>3</v>
      </c>
      <c r="F903" s="315" t="str">
        <f t="shared" si="14"/>
        <v>Moineau du Japon Ino Brun et ino Gris</v>
      </c>
    </row>
    <row r="904" spans="1:6" s="231" customFormat="1" x14ac:dyDescent="0.2">
      <c r="A904" s="223" t="s">
        <v>11865</v>
      </c>
      <c r="B904" s="224" t="s">
        <v>11866</v>
      </c>
      <c r="C904" s="224" t="s">
        <v>11867</v>
      </c>
      <c r="D904" s="223" t="s">
        <v>11868</v>
      </c>
      <c r="E904" s="230" t="s">
        <v>3</v>
      </c>
      <c r="F904" s="315" t="str">
        <f t="shared" si="14"/>
        <v xml:space="preserve">Moineau du Japon Perlé Gris ou Brun  </v>
      </c>
    </row>
    <row r="905" spans="1:6" s="231" customFormat="1" x14ac:dyDescent="0.2">
      <c r="A905" s="223" t="s">
        <v>11869</v>
      </c>
      <c r="B905" s="224" t="s">
        <v>11624</v>
      </c>
      <c r="C905" s="224" t="s">
        <v>11870</v>
      </c>
      <c r="D905" s="223" t="s">
        <v>11871</v>
      </c>
      <c r="E905" s="230" t="s">
        <v>3</v>
      </c>
      <c r="F905" s="315" t="str">
        <f t="shared" si="14"/>
        <v xml:space="preserve">Moineau du Japon Sellé et Sellé à capuchon  </v>
      </c>
    </row>
    <row r="906" spans="1:6" s="231" customFormat="1" x14ac:dyDescent="0.2">
      <c r="A906" s="223" t="s">
        <v>11872</v>
      </c>
      <c r="B906" s="224" t="s">
        <v>11873</v>
      </c>
      <c r="C906" s="224" t="s">
        <v>11874</v>
      </c>
      <c r="D906" s="223" t="s">
        <v>11875</v>
      </c>
      <c r="E906" s="225" t="s">
        <v>3</v>
      </c>
      <c r="F906" s="315" t="str">
        <f t="shared" si="14"/>
        <v>Moineau du Japon Blanc et Albino</v>
      </c>
    </row>
    <row r="907" spans="1:6" s="231" customFormat="1" x14ac:dyDescent="0.2">
      <c r="A907" s="223" t="s">
        <v>11876</v>
      </c>
      <c r="B907" s="224" t="s">
        <v>11877</v>
      </c>
      <c r="C907" s="224" t="s">
        <v>11878</v>
      </c>
      <c r="D907" s="223" t="s">
        <v>11879</v>
      </c>
      <c r="E907" s="230" t="s">
        <v>3</v>
      </c>
      <c r="F907" s="315" t="str">
        <f t="shared" si="14"/>
        <v xml:space="preserve">Moineau du Japon Huppés Frisés toutes couleurs  </v>
      </c>
    </row>
    <row r="908" spans="1:6" s="231" customFormat="1" ht="22.5" x14ac:dyDescent="0.2">
      <c r="A908" s="223" t="s">
        <v>11880</v>
      </c>
      <c r="B908" s="224" t="s">
        <v>11881</v>
      </c>
      <c r="C908" s="224" t="s">
        <v>11882</v>
      </c>
      <c r="D908" s="223" t="s">
        <v>11883</v>
      </c>
      <c r="E908" s="230" t="s">
        <v>3</v>
      </c>
      <c r="F908" s="315" t="str">
        <f t="shared" si="14"/>
        <v>Moineau du Japon  Panaché Noir-Brun , Moka-Brun , Rouge-Brun  et Noir-Gris (pas de combinaisons de mutation)</v>
      </c>
    </row>
    <row r="909" spans="1:6" s="231" customFormat="1" x14ac:dyDescent="0.2">
      <c r="A909" s="223" t="s">
        <v>11884</v>
      </c>
      <c r="B909" s="224" t="s">
        <v>11885</v>
      </c>
      <c r="C909" s="224" t="s">
        <v>11886</v>
      </c>
      <c r="D909" s="223" t="s">
        <v>11887</v>
      </c>
      <c r="E909" s="225" t="s">
        <v>3</v>
      </c>
      <c r="F909" s="315" t="str">
        <f t="shared" si="14"/>
        <v>Moineau du Japon autres combinaisons de mutations  (non panachés)</v>
      </c>
    </row>
    <row r="910" spans="1:6" s="231" customFormat="1" x14ac:dyDescent="0.2">
      <c r="A910" s="735" t="s">
        <v>78</v>
      </c>
      <c r="B910" s="736"/>
      <c r="C910" s="735" t="s">
        <v>11888</v>
      </c>
      <c r="D910" s="736"/>
      <c r="E910" s="230"/>
      <c r="F910" s="315"/>
    </row>
    <row r="911" spans="1:6" s="231" customFormat="1" x14ac:dyDescent="0.2">
      <c r="A911" s="232" t="s">
        <v>77</v>
      </c>
      <c r="B911" s="333" t="s">
        <v>11889</v>
      </c>
      <c r="C911" s="737" t="s">
        <v>11890</v>
      </c>
      <c r="D911" s="738"/>
      <c r="E911" s="225"/>
      <c r="F911" s="315"/>
    </row>
    <row r="912" spans="1:6" s="222" customFormat="1" ht="33.75" x14ac:dyDescent="0.2">
      <c r="A912" s="327"/>
      <c r="B912" s="347" t="s">
        <v>11891</v>
      </c>
      <c r="C912" s="347" t="s">
        <v>11892</v>
      </c>
      <c r="D912" s="314"/>
      <c r="E912" s="225"/>
      <c r="F912" s="315"/>
    </row>
    <row r="913" spans="1:6" s="222" customFormat="1" ht="33.75" x14ac:dyDescent="0.2">
      <c r="A913" s="248" t="s">
        <v>11620</v>
      </c>
      <c r="B913" s="347" t="s">
        <v>17701</v>
      </c>
      <c r="C913" s="347" t="s">
        <v>17702</v>
      </c>
      <c r="D913" s="248" t="s">
        <v>11830</v>
      </c>
      <c r="E913" s="230"/>
      <c r="F913" s="315"/>
    </row>
    <row r="914" spans="1:6" s="231" customFormat="1" x14ac:dyDescent="0.2">
      <c r="A914" s="223" t="s">
        <v>11893</v>
      </c>
      <c r="B914" s="224" t="s">
        <v>34</v>
      </c>
      <c r="C914" s="224" t="s">
        <v>11894</v>
      </c>
      <c r="D914" s="223" t="s">
        <v>11895</v>
      </c>
      <c r="E914" s="225" t="s">
        <v>3</v>
      </c>
      <c r="F914" s="315" t="str">
        <f t="shared" si="14"/>
        <v xml:space="preserve">Diamant à longue queue Classique </v>
      </c>
    </row>
    <row r="915" spans="1:6" s="231" customFormat="1" x14ac:dyDescent="0.2">
      <c r="A915" s="223" t="s">
        <v>11896</v>
      </c>
      <c r="B915" s="224" t="s">
        <v>11625</v>
      </c>
      <c r="C915" s="224" t="s">
        <v>11897</v>
      </c>
      <c r="D915" s="223" t="s">
        <v>11898</v>
      </c>
      <c r="E915" s="230" t="s">
        <v>3</v>
      </c>
      <c r="F915" s="315" t="str">
        <f t="shared" si="14"/>
        <v xml:space="preserve">Diamant à longue queue Brun  </v>
      </c>
    </row>
    <row r="916" spans="1:6" s="231" customFormat="1" x14ac:dyDescent="0.2">
      <c r="A916" s="223" t="s">
        <v>11899</v>
      </c>
      <c r="B916" s="224" t="s">
        <v>35</v>
      </c>
      <c r="C916" s="224" t="s">
        <v>11900</v>
      </c>
      <c r="D916" s="223" t="s">
        <v>11901</v>
      </c>
      <c r="E916" s="230" t="s">
        <v>3</v>
      </c>
      <c r="F916" s="315" t="str">
        <f t="shared" si="14"/>
        <v xml:space="preserve">Diamant à longue queue Topaze </v>
      </c>
    </row>
    <row r="917" spans="1:6" s="231" customFormat="1" x14ac:dyDescent="0.2">
      <c r="A917" s="223" t="s">
        <v>11902</v>
      </c>
      <c r="B917" s="224" t="s">
        <v>36</v>
      </c>
      <c r="C917" s="224" t="s">
        <v>11903</v>
      </c>
      <c r="D917" s="223" t="s">
        <v>11904</v>
      </c>
      <c r="E917" s="225" t="s">
        <v>3</v>
      </c>
      <c r="F917" s="315" t="str">
        <f t="shared" si="14"/>
        <v>Diamant à longue queue Phaeo</v>
      </c>
    </row>
    <row r="918" spans="1:6" s="231" customFormat="1" x14ac:dyDescent="0.2">
      <c r="A918" s="223" t="s">
        <v>11905</v>
      </c>
      <c r="B918" s="224" t="s">
        <v>11626</v>
      </c>
      <c r="C918" s="224" t="s">
        <v>11906</v>
      </c>
      <c r="D918" s="223" t="s">
        <v>11907</v>
      </c>
      <c r="E918" s="230" t="s">
        <v>3</v>
      </c>
      <c r="F918" s="315" t="str">
        <f t="shared" si="14"/>
        <v xml:space="preserve">Diamant à longue queue Ino </v>
      </c>
    </row>
    <row r="919" spans="1:6" s="231" customFormat="1" x14ac:dyDescent="0.2">
      <c r="A919" s="223" t="s">
        <v>11908</v>
      </c>
      <c r="B919" s="224" t="s">
        <v>11909</v>
      </c>
      <c r="C919" s="224" t="s">
        <v>11910</v>
      </c>
      <c r="D919" s="223" t="s">
        <v>11911</v>
      </c>
      <c r="E919" s="230" t="s">
        <v>3</v>
      </c>
      <c r="F919" s="315" t="str">
        <f t="shared" si="14"/>
        <v xml:space="preserve">Diamant à longue queue Gris </v>
      </c>
    </row>
    <row r="920" spans="1:6" s="231" customFormat="1" x14ac:dyDescent="0.2">
      <c r="A920" s="223" t="s">
        <v>11912</v>
      </c>
      <c r="B920" s="224" t="s">
        <v>11913</v>
      </c>
      <c r="C920" s="224" t="s">
        <v>11914</v>
      </c>
      <c r="D920" s="223" t="s">
        <v>11915</v>
      </c>
      <c r="E920" s="225" t="s">
        <v>3</v>
      </c>
      <c r="F920" s="315" t="str">
        <f t="shared" si="14"/>
        <v xml:space="preserve">Diamant à longue queue combinaisons de mutations  </v>
      </c>
    </row>
    <row r="921" spans="1:6" s="231" customFormat="1" x14ac:dyDescent="0.2">
      <c r="A921" s="735" t="s">
        <v>78</v>
      </c>
      <c r="B921" s="736"/>
      <c r="C921" s="735" t="s">
        <v>11888</v>
      </c>
      <c r="D921" s="736"/>
      <c r="E921" s="230"/>
      <c r="F921" s="315"/>
    </row>
    <row r="922" spans="1:6" s="231" customFormat="1" x14ac:dyDescent="0.2">
      <c r="A922" s="232" t="s">
        <v>77</v>
      </c>
      <c r="B922" s="333" t="s">
        <v>11889</v>
      </c>
      <c r="C922" s="737" t="s">
        <v>11890</v>
      </c>
      <c r="D922" s="738"/>
      <c r="E922" s="225"/>
      <c r="F922" s="315"/>
    </row>
    <row r="923" spans="1:6" s="222" customFormat="1" ht="33.75" x14ac:dyDescent="0.2">
      <c r="A923" s="248" t="s">
        <v>11620</v>
      </c>
      <c r="B923" s="347" t="s">
        <v>17703</v>
      </c>
      <c r="C923" s="347" t="s">
        <v>17704</v>
      </c>
      <c r="D923" s="248" t="s">
        <v>11830</v>
      </c>
      <c r="E923" s="230"/>
      <c r="F923" s="315"/>
    </row>
    <row r="924" spans="1:6" s="231" customFormat="1" x14ac:dyDescent="0.2">
      <c r="A924" s="223" t="s">
        <v>11916</v>
      </c>
      <c r="B924" s="224" t="s">
        <v>11627</v>
      </c>
      <c r="C924" s="224" t="s">
        <v>11917</v>
      </c>
      <c r="D924" s="223" t="s">
        <v>11918</v>
      </c>
      <c r="E924" s="230" t="s">
        <v>3</v>
      </c>
      <c r="F924" s="315" t="str">
        <f t="shared" si="14"/>
        <v xml:space="preserve">Diamant à longue queue de Heck Classique  </v>
      </c>
    </row>
    <row r="925" spans="1:6" s="231" customFormat="1" x14ac:dyDescent="0.2">
      <c r="A925" s="223" t="s">
        <v>11919</v>
      </c>
      <c r="B925" s="224" t="s">
        <v>11628</v>
      </c>
      <c r="C925" s="224" t="s">
        <v>11920</v>
      </c>
      <c r="D925" s="223" t="s">
        <v>11921</v>
      </c>
      <c r="E925" s="225" t="s">
        <v>3</v>
      </c>
      <c r="F925" s="315" t="str">
        <f t="shared" si="14"/>
        <v xml:space="preserve">Diamant à longue queue de Heck Brun  </v>
      </c>
    </row>
    <row r="926" spans="1:6" s="231" customFormat="1" x14ac:dyDescent="0.2">
      <c r="A926" s="223" t="s">
        <v>11922</v>
      </c>
      <c r="B926" s="224" t="s">
        <v>11629</v>
      </c>
      <c r="C926" s="224" t="s">
        <v>11923</v>
      </c>
      <c r="D926" s="223" t="s">
        <v>11924</v>
      </c>
      <c r="E926" s="230" t="s">
        <v>3</v>
      </c>
      <c r="F926" s="315" t="str">
        <f t="shared" si="14"/>
        <v xml:space="preserve">Diamant à longue queue de Heck Topaze  </v>
      </c>
    </row>
    <row r="927" spans="1:6" s="231" customFormat="1" x14ac:dyDescent="0.2">
      <c r="A927" s="223" t="s">
        <v>11925</v>
      </c>
      <c r="B927" s="224" t="s">
        <v>11630</v>
      </c>
      <c r="C927" s="224" t="s">
        <v>11926</v>
      </c>
      <c r="D927" s="223" t="s">
        <v>11927</v>
      </c>
      <c r="E927" s="230" t="s">
        <v>3</v>
      </c>
      <c r="F927" s="315" t="str">
        <f t="shared" si="14"/>
        <v xml:space="preserve">Diamant à longue queue de Heck Phaéo  </v>
      </c>
    </row>
    <row r="928" spans="1:6" s="231" customFormat="1" x14ac:dyDescent="0.2">
      <c r="A928" s="223" t="s">
        <v>11928</v>
      </c>
      <c r="B928" s="224" t="s">
        <v>11631</v>
      </c>
      <c r="C928" s="224" t="s">
        <v>11929</v>
      </c>
      <c r="D928" s="223" t="s">
        <v>11930</v>
      </c>
      <c r="E928" s="225" t="s">
        <v>3</v>
      </c>
      <c r="F928" s="315" t="str">
        <f t="shared" si="14"/>
        <v xml:space="preserve">Diamant à longue queue de Heck Ino  </v>
      </c>
    </row>
    <row r="929" spans="1:6" s="231" customFormat="1" x14ac:dyDescent="0.2">
      <c r="A929" s="223" t="s">
        <v>11931</v>
      </c>
      <c r="B929" s="224" t="s">
        <v>11932</v>
      </c>
      <c r="C929" s="224" t="s">
        <v>11933</v>
      </c>
      <c r="D929" s="223" t="s">
        <v>11934</v>
      </c>
      <c r="E929" s="230" t="s">
        <v>3</v>
      </c>
      <c r="F929" s="315" t="str">
        <f t="shared" si="14"/>
        <v xml:space="preserve">Diamant à longue queue de Heck Gris  </v>
      </c>
    </row>
    <row r="930" spans="1:6" s="231" customFormat="1" x14ac:dyDescent="0.2">
      <c r="A930" s="223" t="s">
        <v>11935</v>
      </c>
      <c r="B930" s="224" t="s">
        <v>11936</v>
      </c>
      <c r="C930" s="224" t="s">
        <v>11937</v>
      </c>
      <c r="D930" s="223" t="s">
        <v>11938</v>
      </c>
      <c r="E930" s="230" t="s">
        <v>3</v>
      </c>
      <c r="F930" s="315" t="str">
        <f t="shared" si="14"/>
        <v xml:space="preserve">Diamant à longue queue de Heck Combinaisons de mutations  </v>
      </c>
    </row>
    <row r="931" spans="1:6" s="231" customFormat="1" x14ac:dyDescent="0.2">
      <c r="A931" s="735" t="s">
        <v>78</v>
      </c>
      <c r="B931" s="736"/>
      <c r="C931" s="735" t="s">
        <v>11888</v>
      </c>
      <c r="D931" s="736"/>
      <c r="E931" s="230"/>
      <c r="F931" s="315"/>
    </row>
    <row r="932" spans="1:6" s="231" customFormat="1" x14ac:dyDescent="0.2">
      <c r="A932" s="232" t="s">
        <v>77</v>
      </c>
      <c r="B932" s="333" t="s">
        <v>11889</v>
      </c>
      <c r="C932" s="737" t="s">
        <v>11890</v>
      </c>
      <c r="D932" s="738"/>
      <c r="E932" s="225"/>
      <c r="F932" s="315"/>
    </row>
    <row r="933" spans="1:6" s="222" customFormat="1" ht="33.75" x14ac:dyDescent="0.2">
      <c r="A933" s="248" t="s">
        <v>11620</v>
      </c>
      <c r="B933" s="347" t="s">
        <v>17705</v>
      </c>
      <c r="C933" s="347" t="s">
        <v>17706</v>
      </c>
      <c r="D933" s="248" t="s">
        <v>11830</v>
      </c>
      <c r="E933" s="225"/>
      <c r="F933" s="315"/>
    </row>
    <row r="934" spans="1:6" s="231" customFormat="1" x14ac:dyDescent="0.2">
      <c r="A934" s="223" t="s">
        <v>11939</v>
      </c>
      <c r="B934" s="224" t="s">
        <v>37</v>
      </c>
      <c r="C934" s="224" t="s">
        <v>11940</v>
      </c>
      <c r="D934" s="223" t="s">
        <v>11941</v>
      </c>
      <c r="E934" s="230" t="s">
        <v>3</v>
      </c>
      <c r="F934" s="315" t="str">
        <f t="shared" si="14"/>
        <v xml:space="preserve">Diamant à gouttelettes Classique  </v>
      </c>
    </row>
    <row r="935" spans="1:6" s="231" customFormat="1" x14ac:dyDescent="0.2">
      <c r="A935" s="223" t="s">
        <v>11942</v>
      </c>
      <c r="B935" s="224" t="s">
        <v>11632</v>
      </c>
      <c r="C935" s="224" t="s">
        <v>11943</v>
      </c>
      <c r="D935" s="223" t="s">
        <v>11944</v>
      </c>
      <c r="E935" s="230" t="s">
        <v>3</v>
      </c>
      <c r="F935" s="315" t="str">
        <f t="shared" si="14"/>
        <v xml:space="preserve">Diamant à gouttelettes Brun  </v>
      </c>
    </row>
    <row r="936" spans="1:6" s="231" customFormat="1" x14ac:dyDescent="0.2">
      <c r="A936" s="223" t="s">
        <v>11945</v>
      </c>
      <c r="B936" s="224" t="s">
        <v>38</v>
      </c>
      <c r="C936" s="224" t="s">
        <v>11946</v>
      </c>
      <c r="D936" s="223" t="s">
        <v>11947</v>
      </c>
      <c r="E936" s="225" t="s">
        <v>3</v>
      </c>
      <c r="F936" s="315" t="str">
        <f t="shared" si="14"/>
        <v xml:space="preserve">Diamant à gouttelettes Opale  </v>
      </c>
    </row>
    <row r="937" spans="1:6" s="231" customFormat="1" x14ac:dyDescent="0.2">
      <c r="A937" s="223" t="s">
        <v>11948</v>
      </c>
      <c r="B937" s="224" t="s">
        <v>11633</v>
      </c>
      <c r="C937" s="224" t="s">
        <v>11949</v>
      </c>
      <c r="D937" s="223" t="s">
        <v>11950</v>
      </c>
      <c r="E937" s="230" t="s">
        <v>3</v>
      </c>
      <c r="F937" s="315" t="str">
        <f t="shared" si="14"/>
        <v xml:space="preserve">Diamant à gouttelettes Bec et croupion jaune  </v>
      </c>
    </row>
    <row r="938" spans="1:6" s="231" customFormat="1" x14ac:dyDescent="0.2">
      <c r="A938" s="223" t="s">
        <v>11951</v>
      </c>
      <c r="B938" s="224" t="s">
        <v>11952</v>
      </c>
      <c r="C938" s="224" t="s">
        <v>11953</v>
      </c>
      <c r="D938" s="223" t="s">
        <v>11954</v>
      </c>
      <c r="E938" s="230" t="s">
        <v>3</v>
      </c>
      <c r="F938" s="315" t="str">
        <f t="shared" si="14"/>
        <v xml:space="preserve">Diamant à gouttelettes combinaisons de mutations  </v>
      </c>
    </row>
    <row r="939" spans="1:6" s="231" customFormat="1" x14ac:dyDescent="0.2">
      <c r="A939" s="735" t="s">
        <v>78</v>
      </c>
      <c r="B939" s="736"/>
      <c r="C939" s="735" t="s">
        <v>11888</v>
      </c>
      <c r="D939" s="736"/>
      <c r="E939" s="230"/>
      <c r="F939" s="315"/>
    </row>
    <row r="940" spans="1:6" s="231" customFormat="1" x14ac:dyDescent="0.2">
      <c r="A940" s="232" t="s">
        <v>77</v>
      </c>
      <c r="B940" s="333" t="s">
        <v>11889</v>
      </c>
      <c r="C940" s="737" t="s">
        <v>11890</v>
      </c>
      <c r="D940" s="738"/>
      <c r="E940" s="225"/>
      <c r="F940" s="315"/>
    </row>
    <row r="941" spans="1:6" s="222" customFormat="1" ht="33.75" x14ac:dyDescent="0.2">
      <c r="A941" s="248" t="s">
        <v>11620</v>
      </c>
      <c r="B941" s="347" t="s">
        <v>17707</v>
      </c>
      <c r="C941" s="347" t="s">
        <v>17708</v>
      </c>
      <c r="D941" s="248" t="s">
        <v>11830</v>
      </c>
      <c r="E941" s="225"/>
      <c r="F941" s="315"/>
    </row>
    <row r="942" spans="1:6" s="231" customFormat="1" x14ac:dyDescent="0.2">
      <c r="A942" s="223" t="s">
        <v>11955</v>
      </c>
      <c r="B942" s="224" t="s">
        <v>39</v>
      </c>
      <c r="C942" s="224" t="s">
        <v>11956</v>
      </c>
      <c r="D942" s="223" t="s">
        <v>11957</v>
      </c>
      <c r="E942" s="230" t="s">
        <v>3</v>
      </c>
      <c r="F942" s="315" t="str">
        <f t="shared" si="14"/>
        <v xml:space="preserve">Diamant à bavette Classique  </v>
      </c>
    </row>
    <row r="943" spans="1:6" s="231" customFormat="1" x14ac:dyDescent="0.2">
      <c r="A943" s="223" t="s">
        <v>11958</v>
      </c>
      <c r="B943" s="224" t="s">
        <v>11634</v>
      </c>
      <c r="C943" s="224" t="s">
        <v>11959</v>
      </c>
      <c r="D943" s="223" t="s">
        <v>11960</v>
      </c>
      <c r="E943" s="230" t="s">
        <v>3</v>
      </c>
      <c r="F943" s="315" t="str">
        <f t="shared" si="14"/>
        <v xml:space="preserve">Diamant à bavette Brun  </v>
      </c>
    </row>
    <row r="944" spans="1:6" s="231" customFormat="1" x14ac:dyDescent="0.2">
      <c r="A944" s="223" t="s">
        <v>11961</v>
      </c>
      <c r="B944" s="224" t="s">
        <v>11962</v>
      </c>
      <c r="C944" s="224" t="s">
        <v>11963</v>
      </c>
      <c r="D944" s="223" t="s">
        <v>11964</v>
      </c>
      <c r="E944" s="230" t="s">
        <v>3</v>
      </c>
      <c r="F944" s="315" t="str">
        <f t="shared" si="14"/>
        <v xml:space="preserve">Diamant à bavette Gris </v>
      </c>
    </row>
    <row r="945" spans="1:6" s="231" customFormat="1" x14ac:dyDescent="0.2">
      <c r="A945" s="223" t="s">
        <v>11965</v>
      </c>
      <c r="B945" s="224" t="s">
        <v>11966</v>
      </c>
      <c r="C945" s="224" t="s">
        <v>11967</v>
      </c>
      <c r="D945" s="223" t="s">
        <v>11968</v>
      </c>
      <c r="E945" s="230" t="s">
        <v>3</v>
      </c>
      <c r="F945" s="315" t="str">
        <f t="shared" si="14"/>
        <v xml:space="preserve">Diamant à bavette Topaze </v>
      </c>
    </row>
    <row r="946" spans="1:6" s="231" customFormat="1" x14ac:dyDescent="0.2">
      <c r="A946" s="223" t="s">
        <v>11969</v>
      </c>
      <c r="B946" s="224" t="s">
        <v>11970</v>
      </c>
      <c r="C946" s="224" t="s">
        <v>11971</v>
      </c>
      <c r="D946" s="223" t="s">
        <v>11972</v>
      </c>
      <c r="E946" s="225" t="s">
        <v>3</v>
      </c>
      <c r="F946" s="315" t="str">
        <f t="shared" si="14"/>
        <v xml:space="preserve">Diamant à bavette Phaéo   </v>
      </c>
    </row>
    <row r="947" spans="1:6" s="231" customFormat="1" x14ac:dyDescent="0.2">
      <c r="A947" s="223" t="s">
        <v>11973</v>
      </c>
      <c r="B947" s="224" t="s">
        <v>11635</v>
      </c>
      <c r="C947" s="224" t="s">
        <v>11974</v>
      </c>
      <c r="D947" s="223" t="s">
        <v>11975</v>
      </c>
      <c r="E947" s="230" t="s">
        <v>3</v>
      </c>
      <c r="F947" s="315" t="str">
        <f t="shared" si="14"/>
        <v xml:space="preserve">Diamant à bavette Ino  </v>
      </c>
    </row>
    <row r="948" spans="1:6" s="231" customFormat="1" x14ac:dyDescent="0.2">
      <c r="A948" s="223" t="s">
        <v>11976</v>
      </c>
      <c r="B948" s="224" t="s">
        <v>11977</v>
      </c>
      <c r="C948" s="224" t="s">
        <v>11978</v>
      </c>
      <c r="D948" s="223" t="s">
        <v>11979</v>
      </c>
      <c r="E948" s="230" t="s">
        <v>3</v>
      </c>
      <c r="F948" s="315" t="str">
        <f t="shared" si="14"/>
        <v xml:space="preserve">Diamant à bavette Combinaisons de mutations  </v>
      </c>
    </row>
    <row r="949" spans="1:6" s="231" customFormat="1" x14ac:dyDescent="0.2">
      <c r="A949" s="735" t="s">
        <v>78</v>
      </c>
      <c r="B949" s="736"/>
      <c r="C949" s="735" t="s">
        <v>11888</v>
      </c>
      <c r="D949" s="736"/>
      <c r="E949" s="230"/>
      <c r="F949" s="315"/>
    </row>
    <row r="950" spans="1:6" s="231" customFormat="1" x14ac:dyDescent="0.2">
      <c r="A950" s="232" t="s">
        <v>77</v>
      </c>
      <c r="B950" s="333" t="s">
        <v>11889</v>
      </c>
      <c r="C950" s="737" t="s">
        <v>11890</v>
      </c>
      <c r="D950" s="738"/>
      <c r="E950" s="225"/>
      <c r="F950" s="315"/>
    </row>
    <row r="951" spans="1:6" s="222" customFormat="1" ht="33.75" x14ac:dyDescent="0.2">
      <c r="A951" s="248" t="s">
        <v>11620</v>
      </c>
      <c r="B951" s="347" t="s">
        <v>17709</v>
      </c>
      <c r="C951" s="347" t="s">
        <v>17710</v>
      </c>
      <c r="D951" s="248" t="s">
        <v>11830</v>
      </c>
      <c r="E951" s="225"/>
      <c r="F951" s="315"/>
    </row>
    <row r="952" spans="1:6" s="231" customFormat="1" x14ac:dyDescent="0.2">
      <c r="A952" s="223" t="s">
        <v>11980</v>
      </c>
      <c r="B952" s="224" t="s">
        <v>40</v>
      </c>
      <c r="C952" s="224" t="s">
        <v>11981</v>
      </c>
      <c r="D952" s="223" t="s">
        <v>11982</v>
      </c>
      <c r="E952" s="230" t="s">
        <v>3</v>
      </c>
      <c r="F952" s="315" t="str">
        <f t="shared" si="14"/>
        <v xml:space="preserve">Diamant modeste Classique  </v>
      </c>
    </row>
    <row r="953" spans="1:6" s="231" customFormat="1" x14ac:dyDescent="0.2">
      <c r="A953" s="223" t="s">
        <v>11983</v>
      </c>
      <c r="B953" s="224" t="s">
        <v>11636</v>
      </c>
      <c r="C953" s="224" t="s">
        <v>11984</v>
      </c>
      <c r="D953" s="223" t="s">
        <v>11985</v>
      </c>
      <c r="E953" s="230" t="s">
        <v>3</v>
      </c>
      <c r="F953" s="315" t="str">
        <f t="shared" si="14"/>
        <v>Diamant modeste Brun</v>
      </c>
    </row>
    <row r="954" spans="1:6" s="231" customFormat="1" x14ac:dyDescent="0.2">
      <c r="A954" s="223" t="s">
        <v>11986</v>
      </c>
      <c r="B954" s="224" t="s">
        <v>11987</v>
      </c>
      <c r="C954" s="224" t="s">
        <v>11988</v>
      </c>
      <c r="D954" s="223" t="s">
        <v>11989</v>
      </c>
      <c r="E954" s="225" t="s">
        <v>3</v>
      </c>
      <c r="F954" s="315" t="str">
        <f t="shared" si="14"/>
        <v xml:space="preserve">Diamant modeste Agate (ex-Isabelle )  </v>
      </c>
    </row>
    <row r="955" spans="1:6" s="231" customFormat="1" x14ac:dyDescent="0.2">
      <c r="A955" s="223" t="s">
        <v>11990</v>
      </c>
      <c r="B955" s="224" t="s">
        <v>11991</v>
      </c>
      <c r="C955" s="224" t="s">
        <v>11992</v>
      </c>
      <c r="D955" s="223" t="s">
        <v>11993</v>
      </c>
      <c r="E955" s="230" t="s">
        <v>3</v>
      </c>
      <c r="F955" s="315" t="str">
        <f t="shared" si="14"/>
        <v xml:space="preserve">Diamant modeste Combinaisons de  mutations  </v>
      </c>
    </row>
    <row r="956" spans="1:6" s="231" customFormat="1" x14ac:dyDescent="0.2">
      <c r="A956" s="735" t="s">
        <v>78</v>
      </c>
      <c r="B956" s="736"/>
      <c r="C956" s="735" t="s">
        <v>11888</v>
      </c>
      <c r="D956" s="736"/>
      <c r="E956" s="230"/>
      <c r="F956" s="315"/>
    </row>
    <row r="957" spans="1:6" s="231" customFormat="1" x14ac:dyDescent="0.2">
      <c r="A957" s="232" t="s">
        <v>77</v>
      </c>
      <c r="B957" s="333" t="s">
        <v>11889</v>
      </c>
      <c r="C957" s="737" t="s">
        <v>11890</v>
      </c>
      <c r="D957" s="738"/>
      <c r="E957" s="225"/>
      <c r="F957" s="315"/>
    </row>
    <row r="958" spans="1:6" s="222" customFormat="1" ht="33.75" x14ac:dyDescent="0.2">
      <c r="A958" s="248" t="s">
        <v>11620</v>
      </c>
      <c r="B958" s="347" t="s">
        <v>17711</v>
      </c>
      <c r="C958" s="347" t="s">
        <v>17712</v>
      </c>
      <c r="D958" s="248" t="s">
        <v>11830</v>
      </c>
      <c r="E958" s="225"/>
      <c r="F958" s="315"/>
    </row>
    <row r="959" spans="1:6" s="231" customFormat="1" x14ac:dyDescent="0.2">
      <c r="A959" s="223" t="s">
        <v>11994</v>
      </c>
      <c r="B959" s="224" t="s">
        <v>41</v>
      </c>
      <c r="C959" s="224" t="s">
        <v>11995</v>
      </c>
      <c r="D959" s="223" t="s">
        <v>11996</v>
      </c>
      <c r="E959" s="230" t="s">
        <v>3</v>
      </c>
      <c r="F959" s="315" t="str">
        <f t="shared" si="14"/>
        <v xml:space="preserve">Diamant ruficauda Classique  </v>
      </c>
    </row>
    <row r="960" spans="1:6" s="231" customFormat="1" x14ac:dyDescent="0.2">
      <c r="A960" s="223" t="s">
        <v>11997</v>
      </c>
      <c r="B960" s="224" t="s">
        <v>11998</v>
      </c>
      <c r="C960" s="224" t="s">
        <v>11999</v>
      </c>
      <c r="D960" s="223" t="s">
        <v>12000</v>
      </c>
      <c r="E960" s="230" t="s">
        <v>3</v>
      </c>
      <c r="F960" s="315" t="str">
        <f t="shared" si="14"/>
        <v>Diamant ruficauda Jaune (masque et queue)</v>
      </c>
    </row>
    <row r="961" spans="1:6" s="231" customFormat="1" x14ac:dyDescent="0.2">
      <c r="A961" s="223" t="s">
        <v>12001</v>
      </c>
      <c r="B961" s="224" t="s">
        <v>12002</v>
      </c>
      <c r="C961" s="224" t="s">
        <v>12003</v>
      </c>
      <c r="D961" s="223" t="s">
        <v>12004</v>
      </c>
      <c r="E961" s="225" t="s">
        <v>3</v>
      </c>
      <c r="F961" s="315" t="str">
        <f t="shared" si="14"/>
        <v>Diamant ruficauda Agate</v>
      </c>
    </row>
    <row r="962" spans="1:6" s="231" customFormat="1" x14ac:dyDescent="0.2">
      <c r="A962" s="223" t="s">
        <v>12005</v>
      </c>
      <c r="B962" s="224" t="s">
        <v>12006</v>
      </c>
      <c r="C962" s="224" t="s">
        <v>12007</v>
      </c>
      <c r="D962" s="223" t="s">
        <v>12008</v>
      </c>
      <c r="E962" s="230" t="s">
        <v>3</v>
      </c>
      <c r="F962" s="315" t="str">
        <f t="shared" si="14"/>
        <v xml:space="preserve">Diamant ruficauda Dilué (ex Pastel) </v>
      </c>
    </row>
    <row r="963" spans="1:6" s="231" customFormat="1" x14ac:dyDescent="0.2">
      <c r="A963" s="223" t="s">
        <v>12009</v>
      </c>
      <c r="B963" s="224" t="s">
        <v>12010</v>
      </c>
      <c r="C963" s="224" t="s">
        <v>12011</v>
      </c>
      <c r="D963" s="223" t="s">
        <v>12012</v>
      </c>
      <c r="E963" s="230" t="s">
        <v>3</v>
      </c>
      <c r="F963" s="315" t="str">
        <f t="shared" si="14"/>
        <v xml:space="preserve">Diamant ruficauda  Combinaisons de mutation  </v>
      </c>
    </row>
    <row r="964" spans="1:6" s="231" customFormat="1" x14ac:dyDescent="0.2">
      <c r="A964" s="735" t="s">
        <v>78</v>
      </c>
      <c r="B964" s="736"/>
      <c r="C964" s="735" t="s">
        <v>11888</v>
      </c>
      <c r="D964" s="736"/>
      <c r="E964" s="230"/>
      <c r="F964" s="315"/>
    </row>
    <row r="965" spans="1:6" s="231" customFormat="1" x14ac:dyDescent="0.2">
      <c r="A965" s="232" t="s">
        <v>77</v>
      </c>
      <c r="B965" s="333" t="s">
        <v>11889</v>
      </c>
      <c r="C965" s="737" t="s">
        <v>11890</v>
      </c>
      <c r="D965" s="738"/>
      <c r="E965" s="225"/>
      <c r="F965" s="315"/>
    </row>
    <row r="966" spans="1:6" s="222" customFormat="1" ht="33.75" x14ac:dyDescent="0.2">
      <c r="A966" s="248" t="s">
        <v>11620</v>
      </c>
      <c r="B966" s="347" t="s">
        <v>17713</v>
      </c>
      <c r="C966" s="347" t="s">
        <v>17714</v>
      </c>
      <c r="D966" s="248" t="s">
        <v>11830</v>
      </c>
      <c r="E966" s="225"/>
      <c r="F966" s="315"/>
    </row>
    <row r="967" spans="1:6" s="231" customFormat="1" x14ac:dyDescent="0.2">
      <c r="A967" s="223" t="s">
        <v>12013</v>
      </c>
      <c r="B967" s="224" t="s">
        <v>12014</v>
      </c>
      <c r="C967" s="224" t="s">
        <v>12015</v>
      </c>
      <c r="D967" s="223" t="s">
        <v>12016</v>
      </c>
      <c r="E967" s="230" t="s">
        <v>3</v>
      </c>
      <c r="F967" s="315" t="str">
        <f t="shared" ref="F967:F1025" si="15">B967</f>
        <v xml:space="preserve">Diamant de bichenov Classique </v>
      </c>
    </row>
    <row r="968" spans="1:6" s="231" customFormat="1" x14ac:dyDescent="0.2">
      <c r="A968" s="223" t="s">
        <v>12017</v>
      </c>
      <c r="B968" s="224" t="s">
        <v>12018</v>
      </c>
      <c r="C968" s="224" t="s">
        <v>12019</v>
      </c>
      <c r="D968" s="223" t="s">
        <v>12020</v>
      </c>
      <c r="E968" s="230" t="s">
        <v>3</v>
      </c>
      <c r="F968" s="315" t="str">
        <f t="shared" si="15"/>
        <v xml:space="preserve">Diamant de bichenov Brun  </v>
      </c>
    </row>
    <row r="969" spans="1:6" s="222" customFormat="1" ht="33.75" x14ac:dyDescent="0.2">
      <c r="A969" s="248" t="s">
        <v>11620</v>
      </c>
      <c r="B969" s="347" t="s">
        <v>17715</v>
      </c>
      <c r="C969" s="347" t="s">
        <v>17716</v>
      </c>
      <c r="D969" s="248" t="s">
        <v>11830</v>
      </c>
      <c r="E969" s="230"/>
      <c r="F969" s="315"/>
    </row>
    <row r="970" spans="1:6" s="231" customFormat="1" x14ac:dyDescent="0.2">
      <c r="A970" s="223" t="s">
        <v>12021</v>
      </c>
      <c r="B970" s="224" t="s">
        <v>42</v>
      </c>
      <c r="C970" s="224" t="s">
        <v>12022</v>
      </c>
      <c r="D970" s="223" t="s">
        <v>12023</v>
      </c>
      <c r="E970" s="230" t="s">
        <v>3</v>
      </c>
      <c r="F970" s="315" t="str">
        <f t="shared" si="15"/>
        <v xml:space="preserve">Diamant psittaculaire Classique  </v>
      </c>
    </row>
    <row r="971" spans="1:6" s="231" customFormat="1" x14ac:dyDescent="0.2">
      <c r="A971" s="223" t="s">
        <v>12024</v>
      </c>
      <c r="B971" s="224" t="s">
        <v>12025</v>
      </c>
      <c r="C971" s="224" t="s">
        <v>12026</v>
      </c>
      <c r="D971" s="223" t="s">
        <v>12027</v>
      </c>
      <c r="E971" s="225" t="s">
        <v>3</v>
      </c>
      <c r="F971" s="315" t="str">
        <f t="shared" si="15"/>
        <v>Diamant psittaculaire Ivoire (Vert de Mer)</v>
      </c>
    </row>
    <row r="972" spans="1:6" s="231" customFormat="1" x14ac:dyDescent="0.2">
      <c r="A972" s="223" t="s">
        <v>12028</v>
      </c>
      <c r="B972" s="224" t="s">
        <v>12029</v>
      </c>
      <c r="C972" s="224" t="s">
        <v>12030</v>
      </c>
      <c r="D972" s="223" t="s">
        <v>12031</v>
      </c>
      <c r="E972" s="225" t="s">
        <v>3</v>
      </c>
      <c r="F972" s="315" t="str">
        <f t="shared" si="15"/>
        <v>Diamant psittaculaire Ino</v>
      </c>
    </row>
    <row r="973" spans="1:6" s="231" customFormat="1" x14ac:dyDescent="0.2">
      <c r="A973" s="223" t="s">
        <v>12032</v>
      </c>
      <c r="B973" s="224" t="s">
        <v>12033</v>
      </c>
      <c r="C973" s="224" t="s">
        <v>12034</v>
      </c>
      <c r="D973" s="223" t="s">
        <v>12035</v>
      </c>
      <c r="E973" s="225"/>
      <c r="F973" s="315" t="str">
        <f t="shared" si="15"/>
        <v>Diamant psittaculaire Combinaison de mutations</v>
      </c>
    </row>
    <row r="974" spans="1:6" s="231" customFormat="1" x14ac:dyDescent="0.2">
      <c r="A974" s="223" t="s">
        <v>12036</v>
      </c>
      <c r="B974" s="224" t="s">
        <v>12037</v>
      </c>
      <c r="C974" s="224" t="s">
        <v>12038</v>
      </c>
      <c r="D974" s="223" t="s">
        <v>12039</v>
      </c>
      <c r="E974" s="230" t="s">
        <v>3</v>
      </c>
      <c r="F974" s="315" t="str">
        <f t="shared" si="15"/>
        <v>Diamant psittaculaire classique Panaché</v>
      </c>
    </row>
    <row r="975" spans="1:6" s="222" customFormat="1" ht="33.75" x14ac:dyDescent="0.2">
      <c r="A975" s="248" t="s">
        <v>11620</v>
      </c>
      <c r="B975" s="347" t="s">
        <v>17717</v>
      </c>
      <c r="C975" s="347" t="s">
        <v>17718</v>
      </c>
      <c r="D975" s="248" t="s">
        <v>11830</v>
      </c>
      <c r="E975" s="225"/>
      <c r="F975" s="315"/>
    </row>
    <row r="976" spans="1:6" s="231" customFormat="1" x14ac:dyDescent="0.2">
      <c r="A976" s="223" t="s">
        <v>12040</v>
      </c>
      <c r="B976" s="224" t="s">
        <v>43</v>
      </c>
      <c r="C976" s="224" t="s">
        <v>12041</v>
      </c>
      <c r="D976" s="223" t="s">
        <v>12042</v>
      </c>
      <c r="E976" s="230" t="s">
        <v>3</v>
      </c>
      <c r="F976" s="315" t="str">
        <f t="shared" si="15"/>
        <v xml:space="preserve">Diamant de Kittlitz Classique  </v>
      </c>
    </row>
    <row r="977" spans="1:6" s="231" customFormat="1" x14ac:dyDescent="0.2">
      <c r="A977" s="223" t="s">
        <v>12043</v>
      </c>
      <c r="B977" s="224" t="s">
        <v>12044</v>
      </c>
      <c r="C977" s="224" t="s">
        <v>12045</v>
      </c>
      <c r="D977" s="223" t="s">
        <v>12046</v>
      </c>
      <c r="E977" s="230" t="s">
        <v>3</v>
      </c>
      <c r="F977" s="315" t="str">
        <f t="shared" si="15"/>
        <v>Diamant de Kittlitz Brun</v>
      </c>
    </row>
    <row r="978" spans="1:6" s="231" customFormat="1" x14ac:dyDescent="0.2">
      <c r="A978" s="223" t="s">
        <v>12047</v>
      </c>
      <c r="B978" s="224" t="s">
        <v>12048</v>
      </c>
      <c r="C978" s="224" t="s">
        <v>12049</v>
      </c>
      <c r="D978" s="223" t="s">
        <v>12050</v>
      </c>
      <c r="E978" s="230" t="s">
        <v>3</v>
      </c>
      <c r="F978" s="315" t="str">
        <f t="shared" si="15"/>
        <v>Diamant de Kittlitz Ivoire (vert de Mer)</v>
      </c>
    </row>
    <row r="979" spans="1:6" s="231" customFormat="1" x14ac:dyDescent="0.2">
      <c r="A979" s="223" t="s">
        <v>12051</v>
      </c>
      <c r="B979" s="224" t="s">
        <v>11637</v>
      </c>
      <c r="C979" s="224" t="s">
        <v>12052</v>
      </c>
      <c r="D979" s="223" t="s">
        <v>12053</v>
      </c>
      <c r="E979" s="230" t="s">
        <v>3</v>
      </c>
      <c r="F979" s="315" t="str">
        <f t="shared" si="15"/>
        <v xml:space="preserve">Diamant de Kittlitz  Ino </v>
      </c>
    </row>
    <row r="980" spans="1:6" s="231" customFormat="1" x14ac:dyDescent="0.2">
      <c r="A980" s="223" t="s">
        <v>12054</v>
      </c>
      <c r="B980" s="224" t="s">
        <v>12055</v>
      </c>
      <c r="C980" s="224" t="s">
        <v>12056</v>
      </c>
      <c r="D980" s="223" t="s">
        <v>12057</v>
      </c>
      <c r="E980" s="225" t="s">
        <v>3</v>
      </c>
      <c r="F980" s="315" t="str">
        <f t="shared" si="15"/>
        <v>Diamant de Kittlitz  Lipochrome (jaune à yeux Noirs)</v>
      </c>
    </row>
    <row r="981" spans="1:6" s="231" customFormat="1" x14ac:dyDescent="0.2">
      <c r="A981" s="223" t="s">
        <v>12058</v>
      </c>
      <c r="B981" s="224" t="s">
        <v>12059</v>
      </c>
      <c r="C981" s="224" t="s">
        <v>12060</v>
      </c>
      <c r="D981" s="223" t="s">
        <v>12061</v>
      </c>
      <c r="E981" s="225"/>
      <c r="F981" s="315" t="str">
        <f t="shared" si="15"/>
        <v>Diamant  Kittlitz Combinaison de mutations</v>
      </c>
    </row>
    <row r="982" spans="1:6" s="222" customFormat="1" ht="33.75" x14ac:dyDescent="0.2">
      <c r="A982" s="327"/>
      <c r="B982" s="347" t="s">
        <v>12062</v>
      </c>
      <c r="C982" s="347" t="s">
        <v>12063</v>
      </c>
      <c r="D982" s="314"/>
      <c r="E982" s="225"/>
      <c r="F982" s="315"/>
    </row>
    <row r="983" spans="1:6" s="222" customFormat="1" ht="33.75" x14ac:dyDescent="0.2">
      <c r="A983" s="248" t="s">
        <v>11620</v>
      </c>
      <c r="B983" s="347" t="s">
        <v>17719</v>
      </c>
      <c r="C983" s="347" t="s">
        <v>17720</v>
      </c>
      <c r="D983" s="248" t="s">
        <v>11830</v>
      </c>
      <c r="E983" s="225"/>
      <c r="F983" s="315"/>
    </row>
    <row r="984" spans="1:6" x14ac:dyDescent="0.2">
      <c r="A984" s="223" t="s">
        <v>12064</v>
      </c>
      <c r="B984" s="224" t="s">
        <v>17721</v>
      </c>
      <c r="C984" s="224" t="s">
        <v>12065</v>
      </c>
      <c r="D984" s="223" t="s">
        <v>12066</v>
      </c>
      <c r="E984" s="230" t="s">
        <v>3</v>
      </c>
      <c r="F984" s="315" t="str">
        <f t="shared" si="15"/>
        <v>Lonchura (Padda) orizivora  Classique</v>
      </c>
    </row>
    <row r="985" spans="1:6" x14ac:dyDescent="0.2">
      <c r="A985" s="223" t="s">
        <v>12067</v>
      </c>
      <c r="B985" s="224" t="s">
        <v>17722</v>
      </c>
      <c r="C985" s="224" t="s">
        <v>12068</v>
      </c>
      <c r="D985" s="223" t="s">
        <v>12069</v>
      </c>
      <c r="E985" s="225" t="s">
        <v>3</v>
      </c>
      <c r="F985" s="315" t="str">
        <f t="shared" si="15"/>
        <v>Lonchura (Padda) orizivora  Blanc  et Ino</v>
      </c>
    </row>
    <row r="986" spans="1:6" x14ac:dyDescent="0.2">
      <c r="A986" s="223" t="s">
        <v>12070</v>
      </c>
      <c r="B986" s="224" t="s">
        <v>17723</v>
      </c>
      <c r="C986" s="224" t="s">
        <v>12071</v>
      </c>
      <c r="D986" s="223" t="s">
        <v>12072</v>
      </c>
      <c r="E986" s="230" t="s">
        <v>3</v>
      </c>
      <c r="F986" s="315" t="str">
        <f t="shared" si="15"/>
        <v xml:space="preserve">Lonchura (Padda) orizivora Pastel  </v>
      </c>
    </row>
    <row r="987" spans="1:6" x14ac:dyDescent="0.2">
      <c r="A987" s="223" t="s">
        <v>12073</v>
      </c>
      <c r="B987" s="224" t="s">
        <v>12074</v>
      </c>
      <c r="C987" s="224" t="s">
        <v>12075</v>
      </c>
      <c r="D987" s="223" t="s">
        <v>12076</v>
      </c>
      <c r="E987" s="230" t="s">
        <v>3</v>
      </c>
      <c r="F987" s="315" t="str">
        <f t="shared" si="15"/>
        <v>Lonchura (Padda) orizivora Opal</v>
      </c>
    </row>
    <row r="988" spans="1:6" x14ac:dyDescent="0.2">
      <c r="A988" s="223" t="s">
        <v>12077</v>
      </c>
      <c r="B988" s="224" t="s">
        <v>17724</v>
      </c>
      <c r="C988" s="224" t="s">
        <v>12078</v>
      </c>
      <c r="D988" s="223" t="s">
        <v>12079</v>
      </c>
      <c r="E988" s="225" t="s">
        <v>3</v>
      </c>
      <c r="F988" s="315" t="str">
        <f t="shared" si="15"/>
        <v xml:space="preserve">Lonchura (Padda) orizivora Phaéo (ex-Isabelle )  </v>
      </c>
    </row>
    <row r="989" spans="1:6" x14ac:dyDescent="0.2">
      <c r="A989" s="223" t="s">
        <v>12080</v>
      </c>
      <c r="B989" s="224" t="s">
        <v>17725</v>
      </c>
      <c r="C989" s="224" t="s">
        <v>12081</v>
      </c>
      <c r="D989" s="223" t="s">
        <v>12082</v>
      </c>
      <c r="E989" s="230" t="s">
        <v>3</v>
      </c>
      <c r="F989" s="315" t="str">
        <f t="shared" si="15"/>
        <v xml:space="preserve">Lonchura (Padda) orizivora  Topaze  </v>
      </c>
    </row>
    <row r="990" spans="1:6" x14ac:dyDescent="0.2">
      <c r="A990" s="223" t="s">
        <v>12083</v>
      </c>
      <c r="B990" s="224" t="s">
        <v>17726</v>
      </c>
      <c r="C990" s="224" t="s">
        <v>12084</v>
      </c>
      <c r="D990" s="223" t="s">
        <v>12085</v>
      </c>
      <c r="E990" s="230" t="s">
        <v>3</v>
      </c>
      <c r="F990" s="315" t="str">
        <f t="shared" si="15"/>
        <v xml:space="preserve">Lonchura (Padda) orizivora Combinaison de mutations  </v>
      </c>
    </row>
    <row r="991" spans="1:6" s="231" customFormat="1" x14ac:dyDescent="0.2">
      <c r="A991" s="735" t="s">
        <v>78</v>
      </c>
      <c r="B991" s="736"/>
      <c r="C991" s="735" t="s">
        <v>11888</v>
      </c>
      <c r="D991" s="736"/>
      <c r="E991" s="230"/>
      <c r="F991" s="315"/>
    </row>
    <row r="992" spans="1:6" s="231" customFormat="1" x14ac:dyDescent="0.2">
      <c r="A992" s="737" t="s">
        <v>11889</v>
      </c>
      <c r="B992" s="738"/>
      <c r="C992" s="737" t="s">
        <v>12086</v>
      </c>
      <c r="D992" s="738"/>
      <c r="E992" s="230"/>
      <c r="F992" s="315"/>
    </row>
    <row r="993" spans="1:6" s="222" customFormat="1" ht="33.75" x14ac:dyDescent="0.2">
      <c r="A993" s="248" t="s">
        <v>11620</v>
      </c>
      <c r="B993" s="347" t="s">
        <v>17727</v>
      </c>
      <c r="C993" s="347" t="s">
        <v>12087</v>
      </c>
      <c r="D993" s="248" t="s">
        <v>11830</v>
      </c>
      <c r="E993" s="230"/>
      <c r="F993" s="315"/>
    </row>
    <row r="994" spans="1:6" s="231" customFormat="1" x14ac:dyDescent="0.2">
      <c r="A994" s="223" t="s">
        <v>12088</v>
      </c>
      <c r="B994" s="224" t="s">
        <v>44</v>
      </c>
      <c r="C994" s="224" t="s">
        <v>12089</v>
      </c>
      <c r="D994" s="223" t="s">
        <v>12090</v>
      </c>
      <c r="E994" s="225" t="s">
        <v>3</v>
      </c>
      <c r="F994" s="315" t="str">
        <f t="shared" si="15"/>
        <v xml:space="preserve">Bec d’argent Classique  </v>
      </c>
    </row>
    <row r="995" spans="1:6" s="231" customFormat="1" x14ac:dyDescent="0.2">
      <c r="A995" s="223" t="s">
        <v>12091</v>
      </c>
      <c r="B995" s="224" t="s">
        <v>12092</v>
      </c>
      <c r="C995" s="224" t="s">
        <v>12093</v>
      </c>
      <c r="D995" s="223" t="s">
        <v>12094</v>
      </c>
      <c r="E995" s="230" t="s">
        <v>3</v>
      </c>
      <c r="F995" s="315" t="str">
        <f t="shared" si="15"/>
        <v>Bec d’argent Brun</v>
      </c>
    </row>
    <row r="996" spans="1:6" s="231" customFormat="1" x14ac:dyDescent="0.2">
      <c r="A996" s="223" t="s">
        <v>12095</v>
      </c>
      <c r="B996" s="224" t="s">
        <v>45</v>
      </c>
      <c r="C996" s="224" t="s">
        <v>12096</v>
      </c>
      <c r="D996" s="223" t="s">
        <v>12097</v>
      </c>
      <c r="E996" s="230" t="s">
        <v>3</v>
      </c>
      <c r="F996" s="315" t="str">
        <f t="shared" si="15"/>
        <v xml:space="preserve">Bec d’argent Agate  </v>
      </c>
    </row>
    <row r="997" spans="1:6" s="231" customFormat="1" x14ac:dyDescent="0.2">
      <c r="A997" s="223" t="s">
        <v>12098</v>
      </c>
      <c r="B997" s="224" t="s">
        <v>12099</v>
      </c>
      <c r="C997" s="224" t="s">
        <v>12100</v>
      </c>
      <c r="D997" s="223" t="s">
        <v>12101</v>
      </c>
      <c r="E997" s="225" t="s">
        <v>3</v>
      </c>
      <c r="F997" s="315" t="str">
        <f t="shared" si="15"/>
        <v>Bec d’argent Opale</v>
      </c>
    </row>
    <row r="998" spans="1:6" s="231" customFormat="1" x14ac:dyDescent="0.2">
      <c r="A998" s="223" t="s">
        <v>12102</v>
      </c>
      <c r="B998" s="224" t="s">
        <v>12103</v>
      </c>
      <c r="C998" s="224" t="s">
        <v>12104</v>
      </c>
      <c r="D998" s="223" t="s">
        <v>12105</v>
      </c>
      <c r="E998" s="230" t="s">
        <v>3</v>
      </c>
      <c r="F998" s="315" t="str">
        <f t="shared" si="15"/>
        <v>Bec d’argent Ino (aussi  croupion jaune)</v>
      </c>
    </row>
    <row r="999" spans="1:6" s="231" customFormat="1" x14ac:dyDescent="0.2">
      <c r="A999" s="223" t="s">
        <v>12106</v>
      </c>
      <c r="B999" s="224" t="s">
        <v>12107</v>
      </c>
      <c r="C999" s="224" t="s">
        <v>12108</v>
      </c>
      <c r="D999" s="223" t="s">
        <v>12109</v>
      </c>
      <c r="E999" s="230" t="s">
        <v>3</v>
      </c>
      <c r="F999" s="315" t="str">
        <f t="shared" si="15"/>
        <v>Bec d’argent Gris</v>
      </c>
    </row>
    <row r="1000" spans="1:6" s="231" customFormat="1" x14ac:dyDescent="0.2">
      <c r="A1000" s="223" t="s">
        <v>12110</v>
      </c>
      <c r="B1000" s="224" t="s">
        <v>11638</v>
      </c>
      <c r="C1000" s="224" t="s">
        <v>12111</v>
      </c>
      <c r="D1000" s="223" t="s">
        <v>12112</v>
      </c>
      <c r="E1000" s="225" t="s">
        <v>3</v>
      </c>
      <c r="F1000" s="315" t="str">
        <f t="shared" si="15"/>
        <v xml:space="preserve">Bec d’argent Pastel  </v>
      </c>
    </row>
    <row r="1001" spans="1:6" s="231" customFormat="1" x14ac:dyDescent="0.2">
      <c r="A1001" s="223" t="s">
        <v>12113</v>
      </c>
      <c r="B1001" s="224" t="s">
        <v>46</v>
      </c>
      <c r="C1001" s="224" t="s">
        <v>12114</v>
      </c>
      <c r="D1001" s="223" t="s">
        <v>12115</v>
      </c>
      <c r="E1001" s="230" t="s">
        <v>3</v>
      </c>
      <c r="F1001" s="315" t="str">
        <f t="shared" si="15"/>
        <v xml:space="preserve">Bec d’argent Ventre foncé  </v>
      </c>
    </row>
    <row r="1002" spans="1:6" s="231" customFormat="1" x14ac:dyDescent="0.2">
      <c r="A1002" s="223" t="s">
        <v>12116</v>
      </c>
      <c r="B1002" s="224" t="s">
        <v>47</v>
      </c>
      <c r="C1002" s="224" t="s">
        <v>12117</v>
      </c>
      <c r="D1002" s="223" t="s">
        <v>12118</v>
      </c>
      <c r="E1002" s="230" t="s">
        <v>3</v>
      </c>
      <c r="F1002" s="315" t="str">
        <f t="shared" si="15"/>
        <v xml:space="preserve">Bec d’argent Combinaisons de mutations  </v>
      </c>
    </row>
    <row r="1003" spans="1:6" s="231" customFormat="1" x14ac:dyDescent="0.2">
      <c r="A1003" s="735" t="s">
        <v>78</v>
      </c>
      <c r="B1003" s="736"/>
      <c r="C1003" s="735" t="s">
        <v>11888</v>
      </c>
      <c r="D1003" s="736"/>
      <c r="E1003" s="230"/>
      <c r="F1003" s="315"/>
    </row>
    <row r="1004" spans="1:6" s="231" customFormat="1" x14ac:dyDescent="0.2">
      <c r="A1004" s="737" t="s">
        <v>11889</v>
      </c>
      <c r="B1004" s="738"/>
      <c r="C1004" s="737" t="s">
        <v>11890</v>
      </c>
      <c r="D1004" s="738"/>
      <c r="E1004" s="230"/>
      <c r="F1004" s="315"/>
    </row>
    <row r="1005" spans="1:6" s="222" customFormat="1" ht="33.75" x14ac:dyDescent="0.2">
      <c r="A1005" s="248" t="s">
        <v>11620</v>
      </c>
      <c r="B1005" s="347" t="s">
        <v>17728</v>
      </c>
      <c r="C1005" s="347" t="s">
        <v>12119</v>
      </c>
      <c r="D1005" s="248" t="s">
        <v>11830</v>
      </c>
      <c r="E1005" s="225"/>
      <c r="F1005" s="315"/>
    </row>
    <row r="1006" spans="1:6" s="231" customFormat="1" x14ac:dyDescent="0.2">
      <c r="A1006" s="223" t="s">
        <v>12120</v>
      </c>
      <c r="B1006" s="224" t="s">
        <v>48</v>
      </c>
      <c r="C1006" s="224" t="s">
        <v>12121</v>
      </c>
      <c r="D1006" s="223" t="s">
        <v>12122</v>
      </c>
      <c r="E1006" s="230" t="s">
        <v>3</v>
      </c>
      <c r="F1006" s="315" t="str">
        <f t="shared" si="15"/>
        <v xml:space="preserve">Bec de plomb Classique  </v>
      </c>
    </row>
    <row r="1007" spans="1:6" s="231" customFormat="1" x14ac:dyDescent="0.2">
      <c r="A1007" s="223" t="s">
        <v>12123</v>
      </c>
      <c r="B1007" s="224" t="s">
        <v>11639</v>
      </c>
      <c r="C1007" s="224" t="s">
        <v>12124</v>
      </c>
      <c r="D1007" s="223" t="s">
        <v>12125</v>
      </c>
      <c r="E1007" s="230" t="s">
        <v>3</v>
      </c>
      <c r="F1007" s="315" t="str">
        <f t="shared" si="15"/>
        <v xml:space="preserve">Bec de plomb Brun </v>
      </c>
    </row>
    <row r="1008" spans="1:6" s="231" customFormat="1" x14ac:dyDescent="0.2">
      <c r="A1008" s="223" t="s">
        <v>12126</v>
      </c>
      <c r="B1008" s="224" t="s">
        <v>12127</v>
      </c>
      <c r="C1008" s="224" t="s">
        <v>12128</v>
      </c>
      <c r="D1008" s="223" t="s">
        <v>12129</v>
      </c>
      <c r="E1008" s="225" t="s">
        <v>3</v>
      </c>
      <c r="F1008" s="315" t="str">
        <f t="shared" si="15"/>
        <v>Bec de plomb Opale</v>
      </c>
    </row>
    <row r="1009" spans="1:6" s="231" customFormat="1" x14ac:dyDescent="0.2">
      <c r="A1009" s="223" t="s">
        <v>12130</v>
      </c>
      <c r="B1009" s="224" t="s">
        <v>11640</v>
      </c>
      <c r="C1009" s="224" t="s">
        <v>12131</v>
      </c>
      <c r="D1009" s="223" t="s">
        <v>12132</v>
      </c>
      <c r="E1009" s="230" t="s">
        <v>3</v>
      </c>
      <c r="F1009" s="315" t="str">
        <f t="shared" si="15"/>
        <v xml:space="preserve">Bec de plomb Ino </v>
      </c>
    </row>
    <row r="1010" spans="1:6" s="231" customFormat="1" x14ac:dyDescent="0.2">
      <c r="A1010" s="223" t="s">
        <v>12133</v>
      </c>
      <c r="B1010" s="224" t="s">
        <v>12134</v>
      </c>
      <c r="C1010" s="224" t="s">
        <v>12135</v>
      </c>
      <c r="D1010" s="223" t="s">
        <v>12136</v>
      </c>
      <c r="E1010" s="230" t="s">
        <v>3</v>
      </c>
      <c r="F1010" s="315" t="str">
        <f t="shared" si="15"/>
        <v xml:space="preserve">Bec de plomb Gris </v>
      </c>
    </row>
    <row r="1011" spans="1:6" s="231" customFormat="1" x14ac:dyDescent="0.2">
      <c r="A1011" s="223" t="s">
        <v>12137</v>
      </c>
      <c r="B1011" s="224" t="s">
        <v>11641</v>
      </c>
      <c r="C1011" s="224" t="s">
        <v>12138</v>
      </c>
      <c r="D1011" s="223" t="s">
        <v>12139</v>
      </c>
      <c r="E1011" s="225" t="s">
        <v>3</v>
      </c>
      <c r="F1011" s="315" t="str">
        <f t="shared" si="15"/>
        <v xml:space="preserve">Bec de plomb Pastel </v>
      </c>
    </row>
    <row r="1012" spans="1:6" s="231" customFormat="1" x14ac:dyDescent="0.2">
      <c r="A1012" s="223" t="s">
        <v>12140</v>
      </c>
      <c r="B1012" s="224" t="s">
        <v>49</v>
      </c>
      <c r="C1012" s="224" t="s">
        <v>12141</v>
      </c>
      <c r="D1012" s="223" t="s">
        <v>12142</v>
      </c>
      <c r="E1012" s="230" t="s">
        <v>3</v>
      </c>
      <c r="F1012" s="315" t="str">
        <f t="shared" si="15"/>
        <v xml:space="preserve">Bec de plomb Combinaisons de mutations  </v>
      </c>
    </row>
    <row r="1013" spans="1:6" s="231" customFormat="1" x14ac:dyDescent="0.2">
      <c r="A1013" s="735" t="s">
        <v>78</v>
      </c>
      <c r="B1013" s="736"/>
      <c r="C1013" s="735" t="s">
        <v>11888</v>
      </c>
      <c r="D1013" s="736"/>
      <c r="E1013" s="225"/>
      <c r="F1013" s="315"/>
    </row>
    <row r="1014" spans="1:6" s="231" customFormat="1" x14ac:dyDescent="0.2">
      <c r="A1014" s="737" t="s">
        <v>11889</v>
      </c>
      <c r="B1014" s="738"/>
      <c r="C1014" s="737" t="s">
        <v>11890</v>
      </c>
      <c r="D1014" s="738"/>
      <c r="E1014" s="230"/>
      <c r="F1014" s="315"/>
    </row>
    <row r="1015" spans="1:6" s="222" customFormat="1" ht="33.75" x14ac:dyDescent="0.2">
      <c r="A1015" s="248" t="s">
        <v>11620</v>
      </c>
      <c r="B1015" s="347" t="s">
        <v>12143</v>
      </c>
      <c r="C1015" s="347" t="s">
        <v>17729</v>
      </c>
      <c r="D1015" s="248" t="s">
        <v>11830</v>
      </c>
      <c r="E1015" s="230" t="s">
        <v>3</v>
      </c>
      <c r="F1015" s="315"/>
    </row>
    <row r="1016" spans="1:6" s="231" customFormat="1" x14ac:dyDescent="0.2">
      <c r="A1016" s="223" t="s">
        <v>12144</v>
      </c>
      <c r="B1016" s="224" t="s">
        <v>12145</v>
      </c>
      <c r="C1016" s="224" t="s">
        <v>12146</v>
      </c>
      <c r="D1016" s="223" t="s">
        <v>12147</v>
      </c>
      <c r="E1016" s="230" t="s">
        <v>3</v>
      </c>
      <c r="F1016" s="315" t="str">
        <f t="shared" si="15"/>
        <v>Cou-coupe Classique mâle</v>
      </c>
    </row>
    <row r="1017" spans="1:6" s="231" customFormat="1" x14ac:dyDescent="0.2">
      <c r="A1017" s="223" t="s">
        <v>12148</v>
      </c>
      <c r="B1017" s="224" t="s">
        <v>12149</v>
      </c>
      <c r="C1017" s="224" t="s">
        <v>12150</v>
      </c>
      <c r="D1017" s="223" t="s">
        <v>12151</v>
      </c>
      <c r="E1017" s="230" t="s">
        <v>3</v>
      </c>
      <c r="F1017" s="315" t="str">
        <f t="shared" si="15"/>
        <v>Cou-coupe Brun mâle</v>
      </c>
    </row>
    <row r="1018" spans="1:6" s="231" customFormat="1" x14ac:dyDescent="0.2">
      <c r="A1018" s="223" t="s">
        <v>12152</v>
      </c>
      <c r="B1018" s="224" t="s">
        <v>12153</v>
      </c>
      <c r="C1018" s="224" t="s">
        <v>12154</v>
      </c>
      <c r="D1018" s="223" t="s">
        <v>12155</v>
      </c>
      <c r="E1018" s="230" t="s">
        <v>3</v>
      </c>
      <c r="F1018" s="315" t="str">
        <f t="shared" si="15"/>
        <v>Cou-coupe Opale mâle</v>
      </c>
    </row>
    <row r="1019" spans="1:6" s="231" customFormat="1" x14ac:dyDescent="0.2">
      <c r="A1019" s="223" t="s">
        <v>12156</v>
      </c>
      <c r="B1019" s="224" t="s">
        <v>12157</v>
      </c>
      <c r="C1019" s="224" t="s">
        <v>12158</v>
      </c>
      <c r="D1019" s="223" t="s">
        <v>12159</v>
      </c>
      <c r="E1019" s="230" t="s">
        <v>3</v>
      </c>
      <c r="F1019" s="315" t="str">
        <f t="shared" si="15"/>
        <v>Cou-coupe Albino mâle</v>
      </c>
    </row>
    <row r="1020" spans="1:6" s="231" customFormat="1" x14ac:dyDescent="0.2">
      <c r="A1020" s="223" t="s">
        <v>12160</v>
      </c>
      <c r="B1020" s="224" t="s">
        <v>12161</v>
      </c>
      <c r="C1020" s="224" t="s">
        <v>12162</v>
      </c>
      <c r="D1020" s="223" t="s">
        <v>12163</v>
      </c>
      <c r="E1020" s="230" t="s">
        <v>3</v>
      </c>
      <c r="F1020" s="315" t="str">
        <f t="shared" si="15"/>
        <v xml:space="preserve">Cou-coupe Gorge jaune </v>
      </c>
    </row>
    <row r="1021" spans="1:6" s="231" customFormat="1" x14ac:dyDescent="0.2">
      <c r="A1021" s="223" t="s">
        <v>12164</v>
      </c>
      <c r="B1021" s="224" t="s">
        <v>12165</v>
      </c>
      <c r="C1021" s="224" t="s">
        <v>12166</v>
      </c>
      <c r="D1021" s="223" t="s">
        <v>12167</v>
      </c>
      <c r="E1021" s="230" t="s">
        <v>3</v>
      </c>
      <c r="F1021" s="315" t="str">
        <f t="shared" si="15"/>
        <v>Cou-coupe Classique femelle</v>
      </c>
    </row>
    <row r="1022" spans="1:6" s="231" customFormat="1" x14ac:dyDescent="0.2">
      <c r="A1022" s="223" t="s">
        <v>12168</v>
      </c>
      <c r="B1022" s="224" t="s">
        <v>12169</v>
      </c>
      <c r="C1022" s="224" t="s">
        <v>12170</v>
      </c>
      <c r="D1022" s="223" t="s">
        <v>12171</v>
      </c>
      <c r="E1022" s="230" t="s">
        <v>3</v>
      </c>
      <c r="F1022" s="315" t="str">
        <f t="shared" si="15"/>
        <v>Cou-coupe Brune  femelle</v>
      </c>
    </row>
    <row r="1023" spans="1:6" s="231" customFormat="1" x14ac:dyDescent="0.2">
      <c r="A1023" s="223" t="s">
        <v>12172</v>
      </c>
      <c r="B1023" s="224" t="s">
        <v>12173</v>
      </c>
      <c r="C1023" s="224" t="s">
        <v>12174</v>
      </c>
      <c r="D1023" s="223" t="s">
        <v>12175</v>
      </c>
      <c r="E1023" s="230" t="s">
        <v>3</v>
      </c>
      <c r="F1023" s="315" t="str">
        <f t="shared" si="15"/>
        <v>Cou-coupé Opale femelle</v>
      </c>
    </row>
    <row r="1024" spans="1:6" s="231" customFormat="1" x14ac:dyDescent="0.2">
      <c r="A1024" s="223" t="s">
        <v>12176</v>
      </c>
      <c r="B1024" s="224" t="s">
        <v>12177</v>
      </c>
      <c r="C1024" s="224" t="s">
        <v>12178</v>
      </c>
      <c r="D1024" s="223" t="s">
        <v>12179</v>
      </c>
      <c r="E1024" s="230" t="s">
        <v>3</v>
      </c>
      <c r="F1024" s="315" t="str">
        <f t="shared" si="15"/>
        <v>Cou-coupé Albino femelle</v>
      </c>
    </row>
    <row r="1025" spans="1:6" s="231" customFormat="1" x14ac:dyDescent="0.2">
      <c r="A1025" s="223" t="s">
        <v>12180</v>
      </c>
      <c r="B1025" s="224" t="s">
        <v>12181</v>
      </c>
      <c r="C1025" s="224" t="s">
        <v>12182</v>
      </c>
      <c r="D1025" s="223" t="s">
        <v>12183</v>
      </c>
      <c r="E1025" s="230" t="s">
        <v>3</v>
      </c>
      <c r="F1025" s="315" t="str">
        <f t="shared" si="15"/>
        <v>Cou-coupé Combinaisons de mutation, mâles ou femelles</v>
      </c>
    </row>
    <row r="1026" spans="1:6" s="231" customFormat="1" x14ac:dyDescent="0.2">
      <c r="A1026" s="735" t="s">
        <v>78</v>
      </c>
      <c r="B1026" s="736"/>
      <c r="C1026" s="735" t="s">
        <v>11888</v>
      </c>
      <c r="D1026" s="736"/>
      <c r="E1026" s="225"/>
      <c r="F1026" s="315"/>
    </row>
    <row r="1027" spans="1:6" s="231" customFormat="1" x14ac:dyDescent="0.2">
      <c r="A1027" s="737" t="s">
        <v>12184</v>
      </c>
      <c r="B1027" s="738"/>
      <c r="C1027" s="737" t="s">
        <v>12185</v>
      </c>
      <c r="D1027" s="738"/>
      <c r="E1027" s="230"/>
      <c r="F1027" s="315"/>
    </row>
    <row r="1028" spans="1:6" s="222" customFormat="1" ht="33.75" x14ac:dyDescent="0.2">
      <c r="A1028" s="248" t="s">
        <v>11620</v>
      </c>
      <c r="B1028" s="347" t="s">
        <v>12186</v>
      </c>
      <c r="C1028" s="347" t="s">
        <v>17730</v>
      </c>
      <c r="D1028" s="248" t="s">
        <v>11830</v>
      </c>
      <c r="E1028" s="230" t="s">
        <v>3</v>
      </c>
      <c r="F1028" s="315"/>
    </row>
    <row r="1029" spans="1:6" s="231" customFormat="1" x14ac:dyDescent="0.2">
      <c r="A1029" s="223" t="s">
        <v>12187</v>
      </c>
      <c r="B1029" s="224" t="s">
        <v>12188</v>
      </c>
      <c r="C1029" s="224" t="s">
        <v>12189</v>
      </c>
      <c r="D1029" s="223" t="s">
        <v>12190</v>
      </c>
      <c r="E1029" s="230" t="s">
        <v>3</v>
      </c>
      <c r="F1029" s="315" t="str">
        <f t="shared" ref="F1029:F1092" si="16">B1029</f>
        <v>Amadina à tête rouge  Classique mâle</v>
      </c>
    </row>
    <row r="1030" spans="1:6" s="231" customFormat="1" x14ac:dyDescent="0.2">
      <c r="A1030" s="223" t="s">
        <v>12191</v>
      </c>
      <c r="B1030" s="224" t="s">
        <v>12192</v>
      </c>
      <c r="C1030" s="224" t="s">
        <v>12193</v>
      </c>
      <c r="D1030" s="223" t="s">
        <v>12194</v>
      </c>
      <c r="E1030" s="230" t="s">
        <v>3</v>
      </c>
      <c r="F1030" s="315" t="str">
        <f t="shared" si="16"/>
        <v>Amadina à  tête  rouge Brun mâle</v>
      </c>
    </row>
    <row r="1031" spans="1:6" s="231" customFormat="1" x14ac:dyDescent="0.2">
      <c r="A1031" s="223" t="s">
        <v>12195</v>
      </c>
      <c r="B1031" s="224" t="s">
        <v>12196</v>
      </c>
      <c r="C1031" s="224" t="s">
        <v>12197</v>
      </c>
      <c r="D1031" s="223" t="s">
        <v>12198</v>
      </c>
      <c r="E1031" s="230" t="s">
        <v>3</v>
      </c>
      <c r="F1031" s="315" t="str">
        <f t="shared" si="16"/>
        <v>Amadina à tête  rouge Gris mâle</v>
      </c>
    </row>
    <row r="1032" spans="1:6" s="231" customFormat="1" x14ac:dyDescent="0.2">
      <c r="A1032" s="223" t="s">
        <v>12199</v>
      </c>
      <c r="B1032" s="224" t="s">
        <v>12200</v>
      </c>
      <c r="C1032" s="224" t="s">
        <v>12201</v>
      </c>
      <c r="D1032" s="223" t="s">
        <v>12202</v>
      </c>
      <c r="E1032" s="230" t="s">
        <v>3</v>
      </c>
      <c r="F1032" s="315" t="str">
        <f t="shared" si="16"/>
        <v>Amadina à  tête  rouge Pastel mâle</v>
      </c>
    </row>
    <row r="1033" spans="1:6" s="231" customFormat="1" x14ac:dyDescent="0.2">
      <c r="A1033" s="223" t="s">
        <v>12203</v>
      </c>
      <c r="B1033" s="224" t="s">
        <v>12204</v>
      </c>
      <c r="C1033" s="224" t="s">
        <v>12205</v>
      </c>
      <c r="D1033" s="223" t="s">
        <v>12206</v>
      </c>
      <c r="E1033" s="230" t="s">
        <v>3</v>
      </c>
      <c r="F1033" s="315" t="str">
        <f t="shared" si="16"/>
        <v>Amadina à tête rouge mutation Tête jaune mâle</v>
      </c>
    </row>
    <row r="1034" spans="1:6" s="231" customFormat="1" x14ac:dyDescent="0.2">
      <c r="A1034" s="223" t="s">
        <v>12207</v>
      </c>
      <c r="B1034" s="224" t="s">
        <v>12208</v>
      </c>
      <c r="C1034" s="224" t="s">
        <v>12209</v>
      </c>
      <c r="D1034" s="223" t="s">
        <v>12210</v>
      </c>
      <c r="E1034" s="230" t="s">
        <v>3</v>
      </c>
      <c r="F1034" s="315" t="str">
        <f t="shared" si="16"/>
        <v>Amadina à  tête  rouge Classique femelle</v>
      </c>
    </row>
    <row r="1035" spans="1:6" s="231" customFormat="1" x14ac:dyDescent="0.2">
      <c r="A1035" s="223" t="s">
        <v>12211</v>
      </c>
      <c r="B1035" s="224" t="s">
        <v>12212</v>
      </c>
      <c r="C1035" s="224" t="s">
        <v>12213</v>
      </c>
      <c r="D1035" s="223" t="s">
        <v>12214</v>
      </c>
      <c r="E1035" s="230" t="s">
        <v>3</v>
      </c>
      <c r="F1035" s="315" t="str">
        <f t="shared" si="16"/>
        <v>Amadina à  tête  rouge Brun femelle</v>
      </c>
    </row>
    <row r="1036" spans="1:6" s="231" customFormat="1" x14ac:dyDescent="0.2">
      <c r="A1036" s="223" t="s">
        <v>12215</v>
      </c>
      <c r="B1036" s="224" t="s">
        <v>12216</v>
      </c>
      <c r="C1036" s="224" t="s">
        <v>12217</v>
      </c>
      <c r="D1036" s="223" t="s">
        <v>12218</v>
      </c>
      <c r="E1036" s="230" t="s">
        <v>3</v>
      </c>
      <c r="F1036" s="315" t="str">
        <f t="shared" si="16"/>
        <v>Amadina à tête  rouge Gris femelle</v>
      </c>
    </row>
    <row r="1037" spans="1:6" s="231" customFormat="1" x14ac:dyDescent="0.2">
      <c r="A1037" s="223" t="s">
        <v>12219</v>
      </c>
      <c r="B1037" s="224" t="s">
        <v>12220</v>
      </c>
      <c r="C1037" s="224" t="s">
        <v>12221</v>
      </c>
      <c r="D1037" s="223" t="s">
        <v>12222</v>
      </c>
      <c r="E1037" s="230" t="s">
        <v>3</v>
      </c>
      <c r="F1037" s="315" t="str">
        <f t="shared" si="16"/>
        <v>Amadina à  tête  rouge Pastel femelle</v>
      </c>
    </row>
    <row r="1038" spans="1:6" s="231" customFormat="1" x14ac:dyDescent="0.2">
      <c r="A1038" s="735" t="s">
        <v>78</v>
      </c>
      <c r="B1038" s="736"/>
      <c r="C1038" s="735" t="s">
        <v>11888</v>
      </c>
      <c r="D1038" s="736"/>
      <c r="E1038" s="225"/>
      <c r="F1038" s="315"/>
    </row>
    <row r="1039" spans="1:6" s="231" customFormat="1" x14ac:dyDescent="0.2">
      <c r="A1039" s="737" t="s">
        <v>12184</v>
      </c>
      <c r="B1039" s="738"/>
      <c r="C1039" s="737" t="s">
        <v>12185</v>
      </c>
      <c r="D1039" s="738"/>
      <c r="E1039" s="230"/>
      <c r="F1039" s="315"/>
    </row>
    <row r="1040" spans="1:6" s="222" customFormat="1" ht="33.75" x14ac:dyDescent="0.2">
      <c r="A1040" s="327"/>
      <c r="B1040" s="347" t="s">
        <v>12223</v>
      </c>
      <c r="C1040" s="347" t="s">
        <v>12224</v>
      </c>
      <c r="D1040" s="314"/>
      <c r="E1040" s="225"/>
      <c r="F1040" s="315"/>
    </row>
    <row r="1041" spans="1:6" s="222" customFormat="1" ht="22.5" x14ac:dyDescent="0.2">
      <c r="A1041" s="248" t="s">
        <v>11620</v>
      </c>
      <c r="B1041" s="757" t="s">
        <v>17731</v>
      </c>
      <c r="C1041" s="758"/>
      <c r="D1041" s="248" t="s">
        <v>11830</v>
      </c>
      <c r="E1041" s="230"/>
      <c r="F1041" s="315"/>
    </row>
    <row r="1042" spans="1:6" s="231" customFormat="1" x14ac:dyDescent="0.2">
      <c r="A1042" s="223" t="s">
        <v>12225</v>
      </c>
      <c r="B1042" s="224" t="s">
        <v>17732</v>
      </c>
      <c r="C1042" s="224" t="s">
        <v>17733</v>
      </c>
      <c r="D1042" s="223" t="s">
        <v>12226</v>
      </c>
      <c r="E1042" s="225" t="s">
        <v>3</v>
      </c>
      <c r="F1042" s="315" t="str">
        <f t="shared" si="16"/>
        <v>Spinus (Carduelis) cucullata Classique , male</v>
      </c>
    </row>
    <row r="1043" spans="1:6" s="231" customFormat="1" x14ac:dyDescent="0.2">
      <c r="A1043" s="223" t="s">
        <v>12227</v>
      </c>
      <c r="B1043" s="224" t="s">
        <v>17734</v>
      </c>
      <c r="C1043" s="224" t="s">
        <v>17735</v>
      </c>
      <c r="D1043" s="223" t="s">
        <v>12228</v>
      </c>
      <c r="E1043" s="225" t="s">
        <v>3</v>
      </c>
      <c r="F1043" s="315" t="str">
        <f t="shared" si="16"/>
        <v>Spinus (Carduelis) cucullata Classique, femelle</v>
      </c>
    </row>
    <row r="1044" spans="1:6" s="231" customFormat="1" x14ac:dyDescent="0.2">
      <c r="A1044" s="223" t="s">
        <v>12229</v>
      </c>
      <c r="B1044" s="224" t="s">
        <v>17736</v>
      </c>
      <c r="C1044" s="224" t="s">
        <v>17737</v>
      </c>
      <c r="D1044" s="223" t="s">
        <v>12230</v>
      </c>
      <c r="E1044" s="225" t="s">
        <v>3</v>
      </c>
      <c r="F1044" s="315" t="str">
        <f t="shared" si="16"/>
        <v>Spinus (Carduelis) cucullata Brun , male</v>
      </c>
    </row>
    <row r="1045" spans="1:6" s="231" customFormat="1" x14ac:dyDescent="0.2">
      <c r="A1045" s="223" t="s">
        <v>12231</v>
      </c>
      <c r="B1045" s="224" t="s">
        <v>17738</v>
      </c>
      <c r="C1045" s="224" t="s">
        <v>17739</v>
      </c>
      <c r="D1045" s="223" t="s">
        <v>12232</v>
      </c>
      <c r="E1045" s="225" t="s">
        <v>3</v>
      </c>
      <c r="F1045" s="315" t="str">
        <f t="shared" si="16"/>
        <v>Spinus (Carduelis) cucullata Brun , femelle</v>
      </c>
    </row>
    <row r="1046" spans="1:6" s="231" customFormat="1" x14ac:dyDescent="0.2">
      <c r="A1046" s="223" t="s">
        <v>12233</v>
      </c>
      <c r="B1046" s="275" t="s">
        <v>17740</v>
      </c>
      <c r="C1046" s="224" t="s">
        <v>17741</v>
      </c>
      <c r="D1046" s="223" t="s">
        <v>12234</v>
      </c>
      <c r="E1046" s="225" t="s">
        <v>3</v>
      </c>
      <c r="F1046" s="315" t="str">
        <f t="shared" si="16"/>
        <v>Spinus (Carduelis) cucullata Pastel (ex Agate) , male</v>
      </c>
    </row>
    <row r="1047" spans="1:6" s="231" customFormat="1" x14ac:dyDescent="0.2">
      <c r="A1047" s="223" t="s">
        <v>12235</v>
      </c>
      <c r="B1047" s="275" t="s">
        <v>17742</v>
      </c>
      <c r="C1047" s="224" t="s">
        <v>17743</v>
      </c>
      <c r="D1047" s="223" t="s">
        <v>12236</v>
      </c>
      <c r="E1047" s="225" t="s">
        <v>3</v>
      </c>
      <c r="F1047" s="315" t="str">
        <f t="shared" si="16"/>
        <v>Spinus (Carduelis) cucullata Pastel (ex Agate), femelle</v>
      </c>
    </row>
    <row r="1048" spans="1:6" s="231" customFormat="1" x14ac:dyDescent="0.2">
      <c r="A1048" s="223" t="s">
        <v>12237</v>
      </c>
      <c r="B1048" s="275" t="s">
        <v>17744</v>
      </c>
      <c r="C1048" s="224" t="s">
        <v>12238</v>
      </c>
      <c r="D1048" s="223" t="s">
        <v>12239</v>
      </c>
      <c r="E1048" s="225" t="s">
        <v>3</v>
      </c>
      <c r="F1048" s="315" t="str">
        <f t="shared" si="16"/>
        <v>Spinus (Carduelis) cucullata Pastel-brun (ex Isabelle) , male</v>
      </c>
    </row>
    <row r="1049" spans="1:6" s="231" customFormat="1" x14ac:dyDescent="0.2">
      <c r="A1049" s="223" t="s">
        <v>12240</v>
      </c>
      <c r="B1049" s="275" t="s">
        <v>17745</v>
      </c>
      <c r="C1049" s="224" t="s">
        <v>12241</v>
      </c>
      <c r="D1049" s="223" t="s">
        <v>12242</v>
      </c>
      <c r="E1049" s="225" t="s">
        <v>3</v>
      </c>
      <c r="F1049" s="315" t="str">
        <f t="shared" si="16"/>
        <v>Spinus (Carduelis) cucullata Pastel-brun (ex Isabelle), femelle</v>
      </c>
    </row>
    <row r="1050" spans="1:6" s="231" customFormat="1" x14ac:dyDescent="0.2">
      <c r="A1050" s="223" t="s">
        <v>12243</v>
      </c>
      <c r="B1050" s="275" t="s">
        <v>17746</v>
      </c>
      <c r="C1050" s="224" t="s">
        <v>17747</v>
      </c>
      <c r="D1050" s="223" t="s">
        <v>12244</v>
      </c>
      <c r="E1050" s="225" t="s">
        <v>3</v>
      </c>
      <c r="F1050" s="315" t="str">
        <f t="shared" si="16"/>
        <v>Spinus (Carduelis) cucullata Topaze , male</v>
      </c>
    </row>
    <row r="1051" spans="1:6" s="231" customFormat="1" x14ac:dyDescent="0.2">
      <c r="A1051" s="223" t="s">
        <v>12245</v>
      </c>
      <c r="B1051" s="275" t="s">
        <v>17748</v>
      </c>
      <c r="C1051" s="224" t="s">
        <v>17749</v>
      </c>
      <c r="D1051" s="223" t="s">
        <v>12246</v>
      </c>
      <c r="E1051" s="225" t="s">
        <v>3</v>
      </c>
      <c r="F1051" s="315" t="str">
        <f t="shared" si="16"/>
        <v>Spinus (Carduelis) cucullata Topaze, femelle</v>
      </c>
    </row>
    <row r="1052" spans="1:6" s="231" customFormat="1" x14ac:dyDescent="0.2">
      <c r="A1052" s="223" t="s">
        <v>12247</v>
      </c>
      <c r="B1052" s="224" t="s">
        <v>17750</v>
      </c>
      <c r="C1052" s="224" t="s">
        <v>17751</v>
      </c>
      <c r="D1052" s="223" t="s">
        <v>12248</v>
      </c>
      <c r="E1052" s="225" t="s">
        <v>3</v>
      </c>
      <c r="F1052" s="315" t="str">
        <f t="shared" si="16"/>
        <v>Spinus (Carduelis) cucullata Dilué simple facteur , male</v>
      </c>
    </row>
    <row r="1053" spans="1:6" s="231" customFormat="1" x14ac:dyDescent="0.2">
      <c r="A1053" s="223" t="s">
        <v>12249</v>
      </c>
      <c r="B1053" s="224" t="s">
        <v>17752</v>
      </c>
      <c r="C1053" s="224" t="s">
        <v>17753</v>
      </c>
      <c r="D1053" s="223" t="s">
        <v>12250</v>
      </c>
      <c r="E1053" s="225" t="s">
        <v>3</v>
      </c>
      <c r="F1053" s="315" t="str">
        <f t="shared" si="16"/>
        <v>Spinus (Carduelis) cucullata Dilué simple facteur, femelle</v>
      </c>
    </row>
    <row r="1054" spans="1:6" s="231" customFormat="1" x14ac:dyDescent="0.2">
      <c r="A1054" s="223" t="s">
        <v>12251</v>
      </c>
      <c r="B1054" s="224" t="s">
        <v>17754</v>
      </c>
      <c r="C1054" s="224" t="s">
        <v>17755</v>
      </c>
      <c r="D1054" s="223" t="s">
        <v>12252</v>
      </c>
      <c r="E1054" s="225" t="s">
        <v>3</v>
      </c>
      <c r="F1054" s="315" t="str">
        <f t="shared" si="16"/>
        <v>Spinus (Carduelis) cucullata Dilué double facteur , male</v>
      </c>
    </row>
    <row r="1055" spans="1:6" s="231" customFormat="1" x14ac:dyDescent="0.2">
      <c r="A1055" s="223" t="s">
        <v>12253</v>
      </c>
      <c r="B1055" s="224" t="s">
        <v>17756</v>
      </c>
      <c r="C1055" s="224" t="s">
        <v>17757</v>
      </c>
      <c r="D1055" s="223" t="s">
        <v>12254</v>
      </c>
      <c r="E1055" s="225" t="s">
        <v>3</v>
      </c>
      <c r="F1055" s="315" t="str">
        <f t="shared" si="16"/>
        <v>Spinus (Carduelis) cucullata Dilué double facteur, femelle</v>
      </c>
    </row>
    <row r="1056" spans="1:6" s="231" customFormat="1" x14ac:dyDescent="0.2">
      <c r="A1056" s="223" t="s">
        <v>12255</v>
      </c>
      <c r="B1056" s="224" t="s">
        <v>17758</v>
      </c>
      <c r="C1056" s="276" t="s">
        <v>12256</v>
      </c>
      <c r="D1056" s="223" t="s">
        <v>12257</v>
      </c>
      <c r="E1056" s="225" t="s">
        <v>3</v>
      </c>
      <c r="F1056" s="315" t="str">
        <f t="shared" si="16"/>
        <v>Spinus (Carduelis) cucullata Rubino , male</v>
      </c>
    </row>
    <row r="1057" spans="1:6" s="231" customFormat="1" x14ac:dyDescent="0.2">
      <c r="A1057" s="223" t="s">
        <v>12258</v>
      </c>
      <c r="B1057" s="224" t="s">
        <v>17759</v>
      </c>
      <c r="C1057" s="276" t="s">
        <v>12259</v>
      </c>
      <c r="D1057" s="223" t="s">
        <v>12260</v>
      </c>
      <c r="E1057" s="225" t="s">
        <v>3</v>
      </c>
      <c r="F1057" s="315" t="str">
        <f t="shared" si="16"/>
        <v>Spinus (Carduelis) cucullata Rubino, femelle</v>
      </c>
    </row>
    <row r="1058" spans="1:6" s="231" customFormat="1" x14ac:dyDescent="0.2">
      <c r="A1058" s="223" t="s">
        <v>12261</v>
      </c>
      <c r="B1058" s="275" t="s">
        <v>17760</v>
      </c>
      <c r="C1058" s="224" t="s">
        <v>17761</v>
      </c>
      <c r="D1058" s="223" t="s">
        <v>12262</v>
      </c>
      <c r="E1058" s="225" t="s">
        <v>3</v>
      </c>
      <c r="F1058" s="315" t="str">
        <f t="shared" si="16"/>
        <v xml:space="preserve">Spinus (Carduelis) magellanica Classique, male  </v>
      </c>
    </row>
    <row r="1059" spans="1:6" s="231" customFormat="1" x14ac:dyDescent="0.2">
      <c r="A1059" s="223" t="s">
        <v>12263</v>
      </c>
      <c r="B1059" s="275" t="s">
        <v>17762</v>
      </c>
      <c r="C1059" s="224" t="s">
        <v>17763</v>
      </c>
      <c r="D1059" s="223" t="s">
        <v>12264</v>
      </c>
      <c r="E1059" s="225" t="s">
        <v>3</v>
      </c>
      <c r="F1059" s="315" t="str">
        <f t="shared" si="16"/>
        <v xml:space="preserve">Spinus (Carduelis) magellanica Classique, femelle  </v>
      </c>
    </row>
    <row r="1060" spans="1:6" s="231" customFormat="1" x14ac:dyDescent="0.2">
      <c r="A1060" s="223" t="s">
        <v>12265</v>
      </c>
      <c r="B1060" s="224" t="s">
        <v>17764</v>
      </c>
      <c r="C1060" s="224" t="s">
        <v>17765</v>
      </c>
      <c r="D1060" s="223" t="s">
        <v>12266</v>
      </c>
      <c r="E1060" s="225" t="s">
        <v>3</v>
      </c>
      <c r="F1060" s="315" t="str">
        <f t="shared" si="16"/>
        <v>Spinus (Carduelis) magellanica Brun , male</v>
      </c>
    </row>
    <row r="1061" spans="1:6" s="231" customFormat="1" x14ac:dyDescent="0.2">
      <c r="A1061" s="223" t="s">
        <v>12267</v>
      </c>
      <c r="B1061" s="224" t="s">
        <v>17766</v>
      </c>
      <c r="C1061" s="224" t="s">
        <v>17767</v>
      </c>
      <c r="D1061" s="223" t="s">
        <v>12268</v>
      </c>
      <c r="E1061" s="225" t="s">
        <v>3</v>
      </c>
      <c r="F1061" s="315" t="str">
        <f t="shared" si="16"/>
        <v>Spinus (Carduelis) magellanica Brun, femelle</v>
      </c>
    </row>
    <row r="1062" spans="1:6" s="231" customFormat="1" x14ac:dyDescent="0.2">
      <c r="A1062" s="223" t="s">
        <v>12269</v>
      </c>
      <c r="B1062" s="224" t="s">
        <v>17768</v>
      </c>
      <c r="C1062" s="224" t="s">
        <v>17769</v>
      </c>
      <c r="D1062" s="223" t="s">
        <v>12270</v>
      </c>
      <c r="E1062" s="225" t="s">
        <v>3</v>
      </c>
      <c r="F1062" s="315" t="str">
        <f t="shared" si="16"/>
        <v>Spinus (Carduelis) magellanica Topaze , male</v>
      </c>
    </row>
    <row r="1063" spans="1:6" s="231" customFormat="1" x14ac:dyDescent="0.2">
      <c r="A1063" s="223" t="s">
        <v>12271</v>
      </c>
      <c r="B1063" s="224" t="s">
        <v>17770</v>
      </c>
      <c r="C1063" s="224" t="s">
        <v>17771</v>
      </c>
      <c r="D1063" s="223" t="s">
        <v>12272</v>
      </c>
      <c r="E1063" s="225" t="s">
        <v>3</v>
      </c>
      <c r="F1063" s="315" t="str">
        <f t="shared" si="16"/>
        <v>Spinus (Carduelis) magellanica Topaze, femelle</v>
      </c>
    </row>
    <row r="1064" spans="1:6" s="231" customFormat="1" x14ac:dyDescent="0.2">
      <c r="A1064" s="223" t="s">
        <v>12273</v>
      </c>
      <c r="B1064" s="224" t="s">
        <v>17772</v>
      </c>
      <c r="C1064" s="224" t="s">
        <v>17773</v>
      </c>
      <c r="D1064" s="223" t="s">
        <v>12274</v>
      </c>
      <c r="E1064" s="225" t="s">
        <v>3</v>
      </c>
      <c r="F1064" s="315" t="str">
        <f t="shared" si="16"/>
        <v>Spinus (Carduelis) magellanica Lutino , male</v>
      </c>
    </row>
    <row r="1065" spans="1:6" s="231" customFormat="1" x14ac:dyDescent="0.2">
      <c r="A1065" s="223" t="s">
        <v>12275</v>
      </c>
      <c r="B1065" s="224" t="s">
        <v>17774</v>
      </c>
      <c r="C1065" s="224" t="s">
        <v>17775</v>
      </c>
      <c r="D1065" s="223" t="s">
        <v>12276</v>
      </c>
      <c r="E1065" s="225" t="s">
        <v>3</v>
      </c>
      <c r="F1065" s="315" t="str">
        <f t="shared" si="16"/>
        <v>Spinus (Carduelis) magellanica Lutino, femelle</v>
      </c>
    </row>
    <row r="1066" spans="1:6" s="231" customFormat="1" x14ac:dyDescent="0.2">
      <c r="A1066" s="223" t="s">
        <v>12277</v>
      </c>
      <c r="B1066" s="224" t="s">
        <v>17776</v>
      </c>
      <c r="C1066" s="224" t="s">
        <v>17777</v>
      </c>
      <c r="D1066" s="223" t="s">
        <v>12278</v>
      </c>
      <c r="E1066" s="225" t="s">
        <v>3</v>
      </c>
      <c r="F1066" s="315" t="str">
        <f t="shared" si="16"/>
        <v>Spinus (Carduelis) magellanica Dilué simple facteur , male</v>
      </c>
    </row>
    <row r="1067" spans="1:6" s="231" customFormat="1" x14ac:dyDescent="0.2">
      <c r="A1067" s="223" t="s">
        <v>12279</v>
      </c>
      <c r="B1067" s="224" t="s">
        <v>17778</v>
      </c>
      <c r="C1067" s="224" t="s">
        <v>17779</v>
      </c>
      <c r="D1067" s="223" t="s">
        <v>12280</v>
      </c>
      <c r="E1067" s="225" t="s">
        <v>3</v>
      </c>
      <c r="F1067" s="315" t="str">
        <f t="shared" si="16"/>
        <v>Spinus (Carduelis) magellanica Dilué simple facteur, femelle</v>
      </c>
    </row>
    <row r="1068" spans="1:6" s="231" customFormat="1" x14ac:dyDescent="0.2">
      <c r="A1068" s="223" t="s">
        <v>12281</v>
      </c>
      <c r="B1068" s="224" t="s">
        <v>17780</v>
      </c>
      <c r="C1068" s="224" t="s">
        <v>17781</v>
      </c>
      <c r="D1068" s="223" t="s">
        <v>12282</v>
      </c>
      <c r="E1068" s="225" t="s">
        <v>3</v>
      </c>
      <c r="F1068" s="315" t="str">
        <f t="shared" si="16"/>
        <v>Spinus (Carduelis) magellanica Dilué double facteur , male</v>
      </c>
    </row>
    <row r="1069" spans="1:6" s="231" customFormat="1" x14ac:dyDescent="0.2">
      <c r="A1069" s="223" t="s">
        <v>12283</v>
      </c>
      <c r="B1069" s="224" t="s">
        <v>17782</v>
      </c>
      <c r="C1069" s="224" t="s">
        <v>17783</v>
      </c>
      <c r="D1069" s="223" t="s">
        <v>12284</v>
      </c>
      <c r="E1069" s="225" t="s">
        <v>3</v>
      </c>
      <c r="F1069" s="315" t="str">
        <f t="shared" si="16"/>
        <v>Spinus (Carduelis) magellanica Dilué double facteur, femelle</v>
      </c>
    </row>
    <row r="1070" spans="1:6" s="222" customFormat="1" ht="22.5" x14ac:dyDescent="0.2">
      <c r="A1070" s="248" t="s">
        <v>11620</v>
      </c>
      <c r="B1070" s="757" t="s">
        <v>17784</v>
      </c>
      <c r="C1070" s="758"/>
      <c r="D1070" s="248" t="s">
        <v>11830</v>
      </c>
      <c r="E1070" s="225"/>
      <c r="F1070" s="315"/>
    </row>
    <row r="1071" spans="1:6" s="231" customFormat="1" x14ac:dyDescent="0.2">
      <c r="A1071" s="223" t="s">
        <v>12285</v>
      </c>
      <c r="B1071" s="224" t="s">
        <v>17785</v>
      </c>
      <c r="C1071" s="224" t="s">
        <v>17786</v>
      </c>
      <c r="D1071" s="223" t="s">
        <v>12286</v>
      </c>
      <c r="E1071" s="230" t="s">
        <v>3</v>
      </c>
      <c r="F1071" s="315" t="str">
        <f t="shared" si="16"/>
        <v xml:space="preserve">Haemorhous (Carpodacus) mexicanus  Classique </v>
      </c>
    </row>
    <row r="1072" spans="1:6" s="231" customFormat="1" x14ac:dyDescent="0.2">
      <c r="A1072" s="223" t="s">
        <v>12287</v>
      </c>
      <c r="B1072" s="224" t="s">
        <v>17787</v>
      </c>
      <c r="C1072" s="224" t="s">
        <v>17788</v>
      </c>
      <c r="D1072" s="223" t="s">
        <v>12288</v>
      </c>
      <c r="E1072" s="230" t="s">
        <v>3</v>
      </c>
      <c r="F1072" s="315" t="str">
        <f t="shared" si="16"/>
        <v>Haemorhous (Carpodacus) mexicanus Torba</v>
      </c>
    </row>
    <row r="1073" spans="1:6" s="231" customFormat="1" x14ac:dyDescent="0.2">
      <c r="A1073" s="223" t="s">
        <v>12289</v>
      </c>
      <c r="B1073" s="224" t="s">
        <v>17789</v>
      </c>
      <c r="C1073" s="224" t="s">
        <v>17790</v>
      </c>
      <c r="D1073" s="223" t="s">
        <v>12290</v>
      </c>
      <c r="E1073" s="225" t="s">
        <v>3</v>
      </c>
      <c r="F1073" s="315" t="str">
        <f t="shared" si="16"/>
        <v>Haemorhous (Carpodacus) mexicanus  Phaeo</v>
      </c>
    </row>
    <row r="1074" spans="1:6" s="231" customFormat="1" x14ac:dyDescent="0.2">
      <c r="A1074" s="223" t="s">
        <v>12291</v>
      </c>
      <c r="B1074" s="277" t="s">
        <v>17791</v>
      </c>
      <c r="C1074" s="224" t="s">
        <v>17792</v>
      </c>
      <c r="D1074" s="223" t="s">
        <v>12292</v>
      </c>
      <c r="E1074" s="230" t="s">
        <v>3</v>
      </c>
      <c r="F1074" s="315" t="str">
        <f t="shared" si="16"/>
        <v>Haemorhous (Carpodacus) mexicanus Opale</v>
      </c>
    </row>
    <row r="1075" spans="1:6" s="231" customFormat="1" x14ac:dyDescent="0.2">
      <c r="A1075" s="223" t="s">
        <v>12293</v>
      </c>
      <c r="B1075" s="277" t="s">
        <v>17793</v>
      </c>
      <c r="C1075" s="224" t="s">
        <v>17794</v>
      </c>
      <c r="D1075" s="223" t="s">
        <v>12294</v>
      </c>
      <c r="E1075" s="230" t="s">
        <v>3</v>
      </c>
      <c r="F1075" s="315" t="str">
        <f t="shared" si="16"/>
        <v>Haemorhous (Carpodacus) mexicanus  Dilué</v>
      </c>
    </row>
    <row r="1076" spans="1:6" s="222" customFormat="1" ht="22.5" x14ac:dyDescent="0.2">
      <c r="A1076" s="248" t="s">
        <v>11620</v>
      </c>
      <c r="B1076" s="757" t="s">
        <v>17795</v>
      </c>
      <c r="C1076" s="758"/>
      <c r="D1076" s="248" t="s">
        <v>11830</v>
      </c>
      <c r="E1076" s="225"/>
      <c r="F1076" s="315"/>
    </row>
    <row r="1077" spans="1:6" s="231" customFormat="1" x14ac:dyDescent="0.2">
      <c r="A1077" s="223" t="s">
        <v>12295</v>
      </c>
      <c r="B1077" s="277" t="s">
        <v>12296</v>
      </c>
      <c r="C1077" s="224" t="s">
        <v>12297</v>
      </c>
      <c r="D1077" s="223" t="s">
        <v>12298</v>
      </c>
      <c r="E1077" s="230" t="s">
        <v>3</v>
      </c>
      <c r="F1077" s="315" t="str">
        <f t="shared" si="16"/>
        <v>Nouvelles mutations en etude (pas de jugement et pas de medailles)</v>
      </c>
    </row>
    <row r="1078" spans="1:6" s="222" customFormat="1" ht="22.5" x14ac:dyDescent="0.2">
      <c r="A1078" s="248" t="s">
        <v>11620</v>
      </c>
      <c r="B1078" s="757" t="s">
        <v>12299</v>
      </c>
      <c r="C1078" s="758"/>
      <c r="D1078" s="248" t="s">
        <v>11584</v>
      </c>
      <c r="E1078" s="225"/>
      <c r="F1078" s="315"/>
    </row>
    <row r="1079" spans="1:6" s="229" customFormat="1" x14ac:dyDescent="0.2">
      <c r="A1079" s="223" t="s">
        <v>12300</v>
      </c>
      <c r="B1079" s="276" t="s">
        <v>12301</v>
      </c>
      <c r="C1079" s="276" t="s">
        <v>12301</v>
      </c>
      <c r="D1079" s="223" t="s">
        <v>12302</v>
      </c>
      <c r="E1079" s="225" t="s">
        <v>3</v>
      </c>
      <c r="F1079" s="315" t="str">
        <f t="shared" si="16"/>
        <v>Pytilia Melba</v>
      </c>
    </row>
    <row r="1080" spans="1:6" s="229" customFormat="1" x14ac:dyDescent="0.2">
      <c r="A1080" s="223" t="s">
        <v>12303</v>
      </c>
      <c r="B1080" s="276" t="s">
        <v>4057</v>
      </c>
      <c r="C1080" s="276" t="s">
        <v>4057</v>
      </c>
      <c r="D1080" s="223" t="s">
        <v>12304</v>
      </c>
      <c r="E1080" s="225" t="s">
        <v>3</v>
      </c>
      <c r="F1080" s="315" t="str">
        <f t="shared" si="16"/>
        <v>Pytilia hypogrammica</v>
      </c>
    </row>
    <row r="1081" spans="1:6" s="229" customFormat="1" x14ac:dyDescent="0.2">
      <c r="A1081" s="223" t="s">
        <v>12305</v>
      </c>
      <c r="B1081" s="276" t="s">
        <v>12306</v>
      </c>
      <c r="C1081" s="276" t="s">
        <v>12307</v>
      </c>
      <c r="D1081" s="223" t="s">
        <v>12308</v>
      </c>
      <c r="E1081" s="225" t="s">
        <v>3</v>
      </c>
      <c r="F1081" s="315" t="str">
        <f t="shared" si="16"/>
        <v>Pytilia phoenicoptera (Diamant Aurora)</v>
      </c>
    </row>
    <row r="1082" spans="1:6" s="229" customFormat="1" x14ac:dyDescent="0.2">
      <c r="A1082" s="223" t="s">
        <v>12309</v>
      </c>
      <c r="B1082" s="276" t="s">
        <v>12310</v>
      </c>
      <c r="C1082" s="276" t="s">
        <v>12310</v>
      </c>
      <c r="D1082" s="223" t="s">
        <v>12311</v>
      </c>
      <c r="E1082" s="225" t="s">
        <v>3</v>
      </c>
      <c r="F1082" s="315" t="str">
        <f t="shared" si="16"/>
        <v>Genus Pytilia: autres</v>
      </c>
    </row>
    <row r="1083" spans="1:6" s="229" customFormat="1" x14ac:dyDescent="0.2">
      <c r="A1083" s="223" t="s">
        <v>12312</v>
      </c>
      <c r="B1083" s="276" t="s">
        <v>12313</v>
      </c>
      <c r="C1083" s="276" t="s">
        <v>12313</v>
      </c>
      <c r="D1083" s="223" t="s">
        <v>12314</v>
      </c>
      <c r="E1083" s="225" t="s">
        <v>3</v>
      </c>
      <c r="F1083" s="315" t="str">
        <f t="shared" si="16"/>
        <v>Genus : Mandingoa-Clytospiza.</v>
      </c>
    </row>
    <row r="1084" spans="1:6" s="229" customFormat="1" x14ac:dyDescent="0.2">
      <c r="A1084" s="223" t="s">
        <v>12315</v>
      </c>
      <c r="B1084" s="276" t="s">
        <v>12316</v>
      </c>
      <c r="C1084" s="276" t="s">
        <v>12316</v>
      </c>
      <c r="D1084" s="223" t="s">
        <v>12317</v>
      </c>
      <c r="E1084" s="225" t="s">
        <v>3</v>
      </c>
      <c r="F1084" s="315" t="str">
        <f t="shared" si="16"/>
        <v xml:space="preserve">Genus : Euschistopiza-Hypargos-Parmoptila-Pyrenestes-Spermophaga  </v>
      </c>
    </row>
    <row r="1085" spans="1:6" s="229" customFormat="1" x14ac:dyDescent="0.2">
      <c r="A1085" s="223" t="s">
        <v>12318</v>
      </c>
      <c r="B1085" s="276" t="s">
        <v>12319</v>
      </c>
      <c r="C1085" s="276" t="s">
        <v>12319</v>
      </c>
      <c r="D1085" s="223" t="s">
        <v>12320</v>
      </c>
      <c r="E1085" s="225" t="s">
        <v>3</v>
      </c>
      <c r="F1085" s="315" t="str">
        <f t="shared" si="16"/>
        <v>Genus : Lagonosticta-Nigrita.</v>
      </c>
    </row>
    <row r="1086" spans="1:6" s="229" customFormat="1" x14ac:dyDescent="0.2">
      <c r="A1086" s="223" t="s">
        <v>12321</v>
      </c>
      <c r="B1086" s="276" t="s">
        <v>4507</v>
      </c>
      <c r="C1086" s="276" t="s">
        <v>4507</v>
      </c>
      <c r="D1086" s="223" t="s">
        <v>12322</v>
      </c>
      <c r="E1086" s="225" t="s">
        <v>3</v>
      </c>
      <c r="F1086" s="315" t="str">
        <f t="shared" si="16"/>
        <v>Estrilda astrild</v>
      </c>
    </row>
    <row r="1087" spans="1:6" s="229" customFormat="1" x14ac:dyDescent="0.2">
      <c r="A1087" s="223" t="s">
        <v>12323</v>
      </c>
      <c r="B1087" s="276" t="s">
        <v>3839</v>
      </c>
      <c r="C1087" s="276" t="s">
        <v>3839</v>
      </c>
      <c r="D1087" s="223" t="s">
        <v>12324</v>
      </c>
      <c r="E1087" s="225" t="s">
        <v>3</v>
      </c>
      <c r="F1087" s="315" t="str">
        <f t="shared" si="16"/>
        <v>Estrilda melpoda</v>
      </c>
    </row>
    <row r="1088" spans="1:6" s="229" customFormat="1" x14ac:dyDescent="0.2">
      <c r="A1088" s="223" t="s">
        <v>12325</v>
      </c>
      <c r="B1088" s="276" t="s">
        <v>4149</v>
      </c>
      <c r="C1088" s="276" t="s">
        <v>4149</v>
      </c>
      <c r="D1088" s="223" t="s">
        <v>12326</v>
      </c>
      <c r="E1088" s="225" t="s">
        <v>3</v>
      </c>
      <c r="F1088" s="315" t="str">
        <f t="shared" si="16"/>
        <v>Estrilda caerulescens</v>
      </c>
    </row>
    <row r="1089" spans="1:6" s="229" customFormat="1" x14ac:dyDescent="0.2">
      <c r="A1089" s="223" t="s">
        <v>12327</v>
      </c>
      <c r="B1089" s="276" t="s">
        <v>12328</v>
      </c>
      <c r="C1089" s="276" t="s">
        <v>12329</v>
      </c>
      <c r="D1089" s="223" t="s">
        <v>12330</v>
      </c>
      <c r="E1089" s="225" t="s">
        <v>3</v>
      </c>
      <c r="F1089" s="315" t="str">
        <f t="shared" si="16"/>
        <v>Genus Estrilda (autres)-Coccopygia</v>
      </c>
    </row>
    <row r="1090" spans="1:6" s="229" customFormat="1" x14ac:dyDescent="0.2">
      <c r="A1090" s="223" t="s">
        <v>12331</v>
      </c>
      <c r="B1090" s="276" t="s">
        <v>4350</v>
      </c>
      <c r="C1090" s="276" t="s">
        <v>4350</v>
      </c>
      <c r="D1090" s="223" t="s">
        <v>12332</v>
      </c>
      <c r="E1090" s="225" t="s">
        <v>3</v>
      </c>
      <c r="F1090" s="315" t="str">
        <f t="shared" si="16"/>
        <v>Amandava amandava</v>
      </c>
    </row>
    <row r="1091" spans="1:6" s="229" customFormat="1" x14ac:dyDescent="0.2">
      <c r="A1091" s="223" t="s">
        <v>12333</v>
      </c>
      <c r="B1091" s="276" t="s">
        <v>12334</v>
      </c>
      <c r="C1091" s="276" t="s">
        <v>12335</v>
      </c>
      <c r="D1091" s="223" t="s">
        <v>12336</v>
      </c>
      <c r="E1091" s="225" t="s">
        <v>3</v>
      </c>
      <c r="F1091" s="315" t="str">
        <f t="shared" si="16"/>
        <v>Genus : Amandava (autres) -Cryptospiza-Nesocharis-Ortygospiza.</v>
      </c>
    </row>
    <row r="1092" spans="1:6" s="229" customFormat="1" x14ac:dyDescent="0.2">
      <c r="A1092" s="223" t="s">
        <v>12337</v>
      </c>
      <c r="B1092" s="276" t="s">
        <v>12338</v>
      </c>
      <c r="C1092" s="276" t="s">
        <v>12338</v>
      </c>
      <c r="D1092" s="223" t="s">
        <v>12339</v>
      </c>
      <c r="E1092" s="225" t="s">
        <v>3</v>
      </c>
      <c r="F1092" s="315" t="str">
        <f t="shared" si="16"/>
        <v>Genus Uraeginthus: bengalus, angolensis, cyanocephalus</v>
      </c>
    </row>
    <row r="1093" spans="1:6" s="229" customFormat="1" x14ac:dyDescent="0.2">
      <c r="A1093" s="223" t="s">
        <v>12340</v>
      </c>
      <c r="B1093" s="276" t="s">
        <v>12341</v>
      </c>
      <c r="C1093" s="276" t="s">
        <v>12341</v>
      </c>
      <c r="D1093" s="223" t="s">
        <v>12342</v>
      </c>
      <c r="E1093" s="225" t="s">
        <v>3</v>
      </c>
      <c r="F1093" s="315" t="str">
        <f t="shared" ref="F1093:F1156" si="17">B1093</f>
        <v>Genus Uraeginthus: granatinu, ianthinogaster</v>
      </c>
    </row>
    <row r="1094" spans="1:6" s="229" customFormat="1" x14ac:dyDescent="0.2">
      <c r="A1094" s="223" t="s">
        <v>12343</v>
      </c>
      <c r="B1094" s="224" t="s">
        <v>17796</v>
      </c>
      <c r="C1094" s="224" t="s">
        <v>17797</v>
      </c>
      <c r="D1094" s="223" t="s">
        <v>12344</v>
      </c>
      <c r="E1094" s="225" t="s">
        <v>3</v>
      </c>
      <c r="F1094" s="315" t="str">
        <f t="shared" si="17"/>
        <v>mutations des Estrildidae des classes 1-32</v>
      </c>
    </row>
    <row r="1095" spans="1:6" s="231" customFormat="1" x14ac:dyDescent="0.2">
      <c r="A1095" s="223" t="s">
        <v>12345</v>
      </c>
      <c r="B1095" s="224" t="s">
        <v>17798</v>
      </c>
      <c r="C1095" s="224" t="s">
        <v>12346</v>
      </c>
      <c r="D1095" s="223" t="s">
        <v>12347</v>
      </c>
      <c r="E1095" s="225" t="s">
        <v>3</v>
      </c>
      <c r="F1095" s="315" t="str">
        <f t="shared" si="17"/>
        <v>Erythrura prasina-Diamant quadricolor</v>
      </c>
    </row>
    <row r="1096" spans="1:6" s="231" customFormat="1" x14ac:dyDescent="0.2">
      <c r="A1096" s="223" t="s">
        <v>12348</v>
      </c>
      <c r="B1096" s="224" t="s">
        <v>17799</v>
      </c>
      <c r="C1096" s="276" t="s">
        <v>12349</v>
      </c>
      <c r="D1096" s="223" t="s">
        <v>12350</v>
      </c>
      <c r="E1096" s="225" t="s">
        <v>3</v>
      </c>
      <c r="F1096" s="315" t="str">
        <f t="shared" si="17"/>
        <v>Erythrura tricolor- Diamant de Forbes</v>
      </c>
    </row>
    <row r="1097" spans="1:6" s="231" customFormat="1" x14ac:dyDescent="0.2">
      <c r="A1097" s="223" t="s">
        <v>12351</v>
      </c>
      <c r="B1097" s="224" t="s">
        <v>17800</v>
      </c>
      <c r="C1097" s="224" t="s">
        <v>12352</v>
      </c>
      <c r="D1097" s="223" t="s">
        <v>12353</v>
      </c>
      <c r="E1097" s="225" t="s">
        <v>3</v>
      </c>
      <c r="F1097" s="315" t="str">
        <f t="shared" si="17"/>
        <v>Erythrura coloria- Diamant de Coloria</v>
      </c>
    </row>
    <row r="1098" spans="1:6" s="231" customFormat="1" x14ac:dyDescent="0.2">
      <c r="A1098" s="223" t="s">
        <v>12354</v>
      </c>
      <c r="B1098" s="224" t="s">
        <v>17801</v>
      </c>
      <c r="C1098" s="224" t="s">
        <v>12355</v>
      </c>
      <c r="D1098" s="223" t="s">
        <v>12356</v>
      </c>
      <c r="E1098" s="225" t="s">
        <v>3</v>
      </c>
      <c r="F1098" s="315" t="str">
        <f t="shared" si="17"/>
        <v>Genus Erythrura:autres</v>
      </c>
    </row>
    <row r="1099" spans="1:6" s="231" customFormat="1" x14ac:dyDescent="0.2">
      <c r="A1099" s="223" t="s">
        <v>12357</v>
      </c>
      <c r="B1099" s="276" t="s">
        <v>12358</v>
      </c>
      <c r="C1099" s="276" t="s">
        <v>12358</v>
      </c>
      <c r="D1099" s="223" t="s">
        <v>12359</v>
      </c>
      <c r="E1099" s="225" t="s">
        <v>3</v>
      </c>
      <c r="F1099" s="315" t="str">
        <f t="shared" si="17"/>
        <v>Emblema Picta</v>
      </c>
    </row>
    <row r="1100" spans="1:6" s="231" customFormat="1" x14ac:dyDescent="0.2">
      <c r="A1100" s="223" t="s">
        <v>12360</v>
      </c>
      <c r="B1100" s="276" t="s">
        <v>12361</v>
      </c>
      <c r="C1100" s="276" t="s">
        <v>12361</v>
      </c>
      <c r="D1100" s="223" t="s">
        <v>12362</v>
      </c>
      <c r="E1100" s="225" t="s">
        <v>3</v>
      </c>
      <c r="F1100" s="315" t="str">
        <f t="shared" si="17"/>
        <v>Neochmia phaeton</v>
      </c>
    </row>
    <row r="1101" spans="1:6" s="231" customFormat="1" x14ac:dyDescent="0.2">
      <c r="A1101" s="223" t="s">
        <v>12363</v>
      </c>
      <c r="B1101" s="276" t="s">
        <v>12364</v>
      </c>
      <c r="C1101" s="276" t="s">
        <v>12364</v>
      </c>
      <c r="D1101" s="223" t="s">
        <v>12365</v>
      </c>
      <c r="E1101" s="225" t="s">
        <v>3</v>
      </c>
      <c r="F1101" s="315" t="str">
        <f t="shared" si="17"/>
        <v>Neochmia temporalis</v>
      </c>
    </row>
    <row r="1102" spans="1:6" s="231" customFormat="1" x14ac:dyDescent="0.2">
      <c r="A1102" s="223" t="s">
        <v>12366</v>
      </c>
      <c r="B1102" s="224" t="s">
        <v>17802</v>
      </c>
      <c r="C1102" s="224" t="s">
        <v>17803</v>
      </c>
      <c r="D1102" s="223" t="s">
        <v>12367</v>
      </c>
      <c r="E1102" s="225" t="s">
        <v>3</v>
      </c>
      <c r="F1102" s="315" t="str">
        <f t="shared" si="17"/>
        <v>Genus : Emblema (autres) -Oreostruthus-Stagonopleura.</v>
      </c>
    </row>
    <row r="1103" spans="1:6" s="231" customFormat="1" x14ac:dyDescent="0.2">
      <c r="A1103" s="223" t="s">
        <v>12368</v>
      </c>
      <c r="B1103" s="276" t="s">
        <v>12369</v>
      </c>
      <c r="C1103" s="224" t="s">
        <v>12369</v>
      </c>
      <c r="D1103" s="223" t="s">
        <v>12370</v>
      </c>
      <c r="E1103" s="225" t="s">
        <v>3</v>
      </c>
      <c r="F1103" s="315" t="str">
        <f t="shared" si="17"/>
        <v>Poephila personata</v>
      </c>
    </row>
    <row r="1104" spans="1:6" s="231" customFormat="1" x14ac:dyDescent="0.2">
      <c r="A1104" s="223" t="s">
        <v>12371</v>
      </c>
      <c r="B1104" s="224" t="s">
        <v>17804</v>
      </c>
      <c r="C1104" s="224" t="s">
        <v>17805</v>
      </c>
      <c r="D1104" s="223" t="s">
        <v>12372</v>
      </c>
      <c r="E1104" s="225" t="s">
        <v>3</v>
      </c>
      <c r="F1104" s="315" t="str">
        <f t="shared" si="17"/>
        <v>Genus : Autres Poephila - Taeniopygia.</v>
      </c>
    </row>
    <row r="1105" spans="1:6" s="231" customFormat="1" x14ac:dyDescent="0.2">
      <c r="A1105" s="223" t="s">
        <v>12373</v>
      </c>
      <c r="B1105" s="224" t="s">
        <v>17806</v>
      </c>
      <c r="C1105" s="224" t="s">
        <v>17806</v>
      </c>
      <c r="D1105" s="223" t="s">
        <v>12374</v>
      </c>
      <c r="E1105" s="225" t="s">
        <v>3</v>
      </c>
      <c r="F1105" s="315" t="str">
        <f t="shared" si="17"/>
        <v>Genus  Vidua.</v>
      </c>
    </row>
    <row r="1106" spans="1:6" s="231" customFormat="1" x14ac:dyDescent="0.2">
      <c r="A1106" s="223" t="s">
        <v>12375</v>
      </c>
      <c r="B1106" s="224" t="s">
        <v>17807</v>
      </c>
      <c r="C1106" s="224" t="s">
        <v>17808</v>
      </c>
      <c r="D1106" s="223" t="s">
        <v>12376</v>
      </c>
      <c r="E1106" s="225" t="s">
        <v>3</v>
      </c>
      <c r="F1106" s="315" t="str">
        <f t="shared" si="17"/>
        <v>Mutations des Estrildidae des classes 33-54</v>
      </c>
    </row>
    <row r="1107" spans="1:6" s="222" customFormat="1" ht="22.5" x14ac:dyDescent="0.2">
      <c r="A1107" s="248" t="s">
        <v>11620</v>
      </c>
      <c r="B1107" s="759" t="s">
        <v>12377</v>
      </c>
      <c r="C1107" s="760"/>
      <c r="D1107" s="248" t="s">
        <v>11830</v>
      </c>
      <c r="E1107" s="225"/>
      <c r="F1107" s="315"/>
    </row>
    <row r="1108" spans="1:6" s="229" customFormat="1" x14ac:dyDescent="0.2">
      <c r="A1108" s="223" t="s">
        <v>12378</v>
      </c>
      <c r="B1108" s="276" t="s">
        <v>12379</v>
      </c>
      <c r="C1108" s="276" t="s">
        <v>12379</v>
      </c>
      <c r="D1108" s="223" t="s">
        <v>12380</v>
      </c>
      <c r="E1108" s="225" t="s">
        <v>3</v>
      </c>
      <c r="F1108" s="315" t="str">
        <f t="shared" si="17"/>
        <v>Lonchura bicolor bicolor</v>
      </c>
    </row>
    <row r="1109" spans="1:6" s="229" customFormat="1" x14ac:dyDescent="0.2">
      <c r="A1109" s="223" t="s">
        <v>12381</v>
      </c>
      <c r="B1109" s="276" t="s">
        <v>3318</v>
      </c>
      <c r="C1109" s="276" t="s">
        <v>3318</v>
      </c>
      <c r="D1109" s="223" t="s">
        <v>12382</v>
      </c>
      <c r="E1109" s="225"/>
      <c r="F1109" s="315" t="str">
        <f t="shared" si="17"/>
        <v>Lonchura bicolor poensis</v>
      </c>
    </row>
    <row r="1110" spans="1:6" s="229" customFormat="1" x14ac:dyDescent="0.2">
      <c r="A1110" s="223" t="s">
        <v>12383</v>
      </c>
      <c r="B1110" s="276" t="s">
        <v>12384</v>
      </c>
      <c r="C1110" s="276" t="s">
        <v>12384</v>
      </c>
      <c r="D1110" s="223" t="s">
        <v>12385</v>
      </c>
      <c r="E1110" s="225" t="s">
        <v>3</v>
      </c>
      <c r="F1110" s="315" t="str">
        <f t="shared" si="17"/>
        <v>Lonchura bicolor nigriceps</v>
      </c>
    </row>
    <row r="1111" spans="1:6" s="229" customFormat="1" x14ac:dyDescent="0.2">
      <c r="A1111" s="223" t="s">
        <v>12386</v>
      </c>
      <c r="B1111" s="276" t="s">
        <v>12387</v>
      </c>
      <c r="C1111" s="276" t="s">
        <v>12387</v>
      </c>
      <c r="D1111" s="223" t="s">
        <v>12388</v>
      </c>
      <c r="E1111" s="225" t="s">
        <v>3</v>
      </c>
      <c r="F1111" s="315" t="str">
        <f t="shared" si="17"/>
        <v xml:space="preserve">Lonchura cucullata  </v>
      </c>
    </row>
    <row r="1112" spans="1:6" s="278" customFormat="1" x14ac:dyDescent="0.2">
      <c r="A1112" s="223" t="s">
        <v>12389</v>
      </c>
      <c r="B1112" s="276" t="s">
        <v>3955</v>
      </c>
      <c r="C1112" s="350" t="s">
        <v>3955</v>
      </c>
      <c r="D1112" s="223" t="s">
        <v>12390</v>
      </c>
      <c r="E1112" s="225" t="s">
        <v>3</v>
      </c>
      <c r="F1112" s="315" t="str">
        <f t="shared" si="17"/>
        <v>Lonchura fringilloides</v>
      </c>
    </row>
    <row r="1113" spans="1:6" s="229" customFormat="1" x14ac:dyDescent="0.2">
      <c r="A1113" s="223" t="s">
        <v>12391</v>
      </c>
      <c r="B1113" s="276" t="s">
        <v>3887</v>
      </c>
      <c r="C1113" s="276" t="s">
        <v>3887</v>
      </c>
      <c r="D1113" s="223" t="s">
        <v>12392</v>
      </c>
      <c r="E1113" s="225" t="s">
        <v>3</v>
      </c>
      <c r="F1113" s="315" t="str">
        <f t="shared" si="17"/>
        <v>Lonchura griseicapilla</v>
      </c>
    </row>
    <row r="1114" spans="1:6" s="229" customFormat="1" x14ac:dyDescent="0.2">
      <c r="A1114" s="223" t="s">
        <v>12393</v>
      </c>
      <c r="B1114" s="276" t="s">
        <v>12394</v>
      </c>
      <c r="C1114" s="276" t="s">
        <v>12394</v>
      </c>
      <c r="D1114" s="223" t="s">
        <v>12395</v>
      </c>
      <c r="E1114" s="225" t="s">
        <v>3</v>
      </c>
      <c r="F1114" s="315" t="str">
        <f t="shared" si="17"/>
        <v>Lepidopygia nana</v>
      </c>
    </row>
    <row r="1115" spans="1:6" s="231" customFormat="1" x14ac:dyDescent="0.2">
      <c r="A1115" s="223" t="s">
        <v>12396</v>
      </c>
      <c r="B1115" s="224" t="s">
        <v>17809</v>
      </c>
      <c r="C1115" s="224" t="s">
        <v>17810</v>
      </c>
      <c r="D1115" s="223" t="s">
        <v>12397</v>
      </c>
      <c r="E1115" s="225" t="s">
        <v>3</v>
      </c>
      <c r="F1115" s="315" t="str">
        <f t="shared" si="17"/>
        <v>Mutations des Estrildidae classes 57-70</v>
      </c>
    </row>
    <row r="1116" spans="1:6" s="222" customFormat="1" ht="22.5" x14ac:dyDescent="0.2">
      <c r="A1116" s="248" t="s">
        <v>11620</v>
      </c>
      <c r="B1116" s="759" t="s">
        <v>12398</v>
      </c>
      <c r="C1116" s="760"/>
      <c r="D1116" s="248" t="s">
        <v>11830</v>
      </c>
      <c r="E1116" s="225"/>
      <c r="F1116" s="315"/>
    </row>
    <row r="1117" spans="1:6" s="281" customFormat="1" x14ac:dyDescent="0.2">
      <c r="A1117" s="223" t="s">
        <v>12399</v>
      </c>
      <c r="B1117" s="276" t="s">
        <v>4469</v>
      </c>
      <c r="C1117" s="276" t="s">
        <v>4469</v>
      </c>
      <c r="D1117" s="223" t="s">
        <v>12400</v>
      </c>
      <c r="E1117" s="280" t="s">
        <v>3</v>
      </c>
      <c r="F1117" s="315" t="str">
        <f t="shared" si="17"/>
        <v>Lonchura maja</v>
      </c>
    </row>
    <row r="1118" spans="1:6" s="281" customFormat="1" x14ac:dyDescent="0.2">
      <c r="A1118" s="223" t="s">
        <v>12401</v>
      </c>
      <c r="B1118" s="276" t="s">
        <v>12402</v>
      </c>
      <c r="C1118" s="276" t="s">
        <v>12402</v>
      </c>
      <c r="D1118" s="223" t="s">
        <v>12403</v>
      </c>
      <c r="E1118" s="280" t="s">
        <v>3</v>
      </c>
      <c r="F1118" s="315" t="str">
        <f t="shared" si="17"/>
        <v>Lonchura atricapilla</v>
      </c>
    </row>
    <row r="1119" spans="1:6" s="281" customFormat="1" x14ac:dyDescent="0.2">
      <c r="A1119" s="223" t="s">
        <v>12404</v>
      </c>
      <c r="B1119" s="276" t="s">
        <v>3075</v>
      </c>
      <c r="C1119" s="276" t="s">
        <v>3075</v>
      </c>
      <c r="D1119" s="223" t="s">
        <v>12405</v>
      </c>
      <c r="E1119" s="280" t="s">
        <v>3</v>
      </c>
      <c r="F1119" s="315" t="str">
        <f t="shared" si="17"/>
        <v>Lonchura grandis</v>
      </c>
    </row>
    <row r="1120" spans="1:6" s="281" customFormat="1" x14ac:dyDescent="0.2">
      <c r="A1120" s="223" t="s">
        <v>12406</v>
      </c>
      <c r="B1120" s="276" t="s">
        <v>3433</v>
      </c>
      <c r="C1120" s="276" t="s">
        <v>3433</v>
      </c>
      <c r="D1120" s="223" t="s">
        <v>12407</v>
      </c>
      <c r="E1120" s="280" t="s">
        <v>3</v>
      </c>
      <c r="F1120" s="315" t="str">
        <f t="shared" si="17"/>
        <v>Lonchura stygia</v>
      </c>
    </row>
    <row r="1121" spans="1:6" s="281" customFormat="1" ht="67.5" x14ac:dyDescent="0.2">
      <c r="A1121" s="223" t="s">
        <v>12408</v>
      </c>
      <c r="B1121" s="224" t="s">
        <v>12409</v>
      </c>
      <c r="C1121" s="224" t="s">
        <v>12409</v>
      </c>
      <c r="D1121" s="223" t="s">
        <v>12410</v>
      </c>
      <c r="E1121" s="280" t="s">
        <v>3</v>
      </c>
      <c r="F1121" s="315" t="str">
        <f t="shared" si="17"/>
        <v>Lm.caniceps-Lm.forbesi
Lm.hunsteini-hunsteini nigerrima
Lm.malacca
Lm.nevermanni-Lm.pallida -Lm.ferruginosa
Lm.quinticolor-Lm.spectabilis-Lm.vana
et toutes sous-Espèces</v>
      </c>
    </row>
    <row r="1122" spans="1:6" s="282" customFormat="1" x14ac:dyDescent="0.2">
      <c r="A1122" s="223" t="s">
        <v>12411</v>
      </c>
      <c r="B1122" s="224" t="s">
        <v>17811</v>
      </c>
      <c r="C1122" s="224" t="s">
        <v>17812</v>
      </c>
      <c r="D1122" s="223" t="s">
        <v>12412</v>
      </c>
      <c r="E1122" s="280" t="s">
        <v>3</v>
      </c>
      <c r="F1122" s="315" t="str">
        <f t="shared" si="17"/>
        <v>Mutations des Estrildidae des classes 73-82</v>
      </c>
    </row>
    <row r="1123" spans="1:6" s="222" customFormat="1" ht="22.5" x14ac:dyDescent="0.2">
      <c r="A1123" s="248" t="s">
        <v>11620</v>
      </c>
      <c r="B1123" s="759" t="s">
        <v>12413</v>
      </c>
      <c r="C1123" s="760"/>
      <c r="D1123" s="248" t="s">
        <v>11830</v>
      </c>
      <c r="E1123" s="225"/>
      <c r="F1123" s="315"/>
    </row>
    <row r="1124" spans="1:6" s="231" customFormat="1" x14ac:dyDescent="0.2">
      <c r="A1124" s="223" t="s">
        <v>12414</v>
      </c>
      <c r="B1124" s="276" t="s">
        <v>2982</v>
      </c>
      <c r="C1124" s="224" t="s">
        <v>2982</v>
      </c>
      <c r="D1124" s="223" t="s">
        <v>12415</v>
      </c>
      <c r="E1124" s="225" t="s">
        <v>3</v>
      </c>
      <c r="F1124" s="315" t="str">
        <f t="shared" si="17"/>
        <v>Lonchura castaneothorax</v>
      </c>
    </row>
    <row r="1125" spans="1:6" s="231" customFormat="1" ht="33.75" x14ac:dyDescent="0.2">
      <c r="A1125" s="223" t="s">
        <v>12416</v>
      </c>
      <c r="B1125" s="224" t="s">
        <v>12417</v>
      </c>
      <c r="C1125" s="224" t="s">
        <v>12417</v>
      </c>
      <c r="D1125" s="223" t="s">
        <v>12418</v>
      </c>
      <c r="E1125" s="225" t="s">
        <v>3</v>
      </c>
      <c r="F1125" s="315" t="str">
        <f t="shared" si="17"/>
        <v>L.flaviprymna-L.montana 
L.heteromunia pectoralis-L. monticola-L.teerinki
L.melaena-et toutes sous-Espèces</v>
      </c>
    </row>
    <row r="1126" spans="1:6" s="231" customFormat="1" x14ac:dyDescent="0.2">
      <c r="A1126" s="223" t="s">
        <v>12419</v>
      </c>
      <c r="B1126" s="276" t="s">
        <v>12420</v>
      </c>
      <c r="C1126" s="276" t="s">
        <v>12420</v>
      </c>
      <c r="D1126" s="223" t="s">
        <v>12421</v>
      </c>
      <c r="E1126" s="225" t="s">
        <v>3</v>
      </c>
      <c r="F1126" s="315" t="str">
        <f t="shared" si="17"/>
        <v>L.(Padda) fuscata</v>
      </c>
    </row>
    <row r="1127" spans="1:6" s="231" customFormat="1" x14ac:dyDescent="0.2">
      <c r="A1127" s="223" t="s">
        <v>12422</v>
      </c>
      <c r="B1127" s="276" t="s">
        <v>12423</v>
      </c>
      <c r="C1127" s="276" t="s">
        <v>12423</v>
      </c>
      <c r="D1127" s="223" t="s">
        <v>12424</v>
      </c>
      <c r="E1127" s="225" t="s">
        <v>3</v>
      </c>
      <c r="F1127" s="315" t="str">
        <f t="shared" si="17"/>
        <v xml:space="preserve"> Lonchura punctulata</v>
      </c>
    </row>
    <row r="1128" spans="1:6" s="231" customFormat="1" ht="45" x14ac:dyDescent="0.2">
      <c r="A1128" s="223" t="s">
        <v>12425</v>
      </c>
      <c r="B1128" s="224" t="s">
        <v>12426</v>
      </c>
      <c r="C1128" s="224" t="s">
        <v>17813</v>
      </c>
      <c r="D1128" s="223" t="s">
        <v>12427</v>
      </c>
      <c r="E1128" s="225" t="s">
        <v>3</v>
      </c>
      <c r="F1128" s="315" t="str">
        <f t="shared" si="17"/>
        <v>L.fuscans-L.kelaarti
L leucogastra-L leucogastroides-L.leucosticta
L.molucca- L.striata-L.tristissima  
et toutes sous-Espèces</v>
      </c>
    </row>
    <row r="1129" spans="1:6" s="231" customFormat="1" x14ac:dyDescent="0.2">
      <c r="A1129" s="223" t="s">
        <v>12428</v>
      </c>
      <c r="B1129" s="224" t="s">
        <v>17814</v>
      </c>
      <c r="C1129" s="224" t="s">
        <v>17814</v>
      </c>
      <c r="D1129" s="223" t="s">
        <v>12429</v>
      </c>
      <c r="E1129" s="225" t="s">
        <v>3</v>
      </c>
      <c r="F1129" s="315" t="str">
        <f t="shared" si="17"/>
        <v>Mutations des Lonchura classes 85-94</v>
      </c>
    </row>
    <row r="1130" spans="1:6" s="222" customFormat="1" ht="22.5" x14ac:dyDescent="0.2">
      <c r="A1130" s="248" t="s">
        <v>11620</v>
      </c>
      <c r="B1130" s="757" t="s">
        <v>12430</v>
      </c>
      <c r="C1130" s="758"/>
      <c r="D1130" s="248" t="s">
        <v>11830</v>
      </c>
      <c r="E1130" s="225"/>
      <c r="F1130" s="315"/>
    </row>
    <row r="1131" spans="1:6" s="229" customFormat="1" x14ac:dyDescent="0.2">
      <c r="A1131" s="223" t="s">
        <v>12431</v>
      </c>
      <c r="B1131" s="279" t="s">
        <v>3812</v>
      </c>
      <c r="C1131" s="279" t="s">
        <v>3812</v>
      </c>
      <c r="D1131" s="223" t="s">
        <v>12432</v>
      </c>
      <c r="E1131" s="225" t="s">
        <v>3</v>
      </c>
      <c r="F1131" s="315" t="str">
        <f t="shared" si="17"/>
        <v>Serinus mozambicus</v>
      </c>
    </row>
    <row r="1132" spans="1:6" s="229" customFormat="1" x14ac:dyDescent="0.2">
      <c r="A1132" s="223" t="s">
        <v>12433</v>
      </c>
      <c r="B1132" s="290" t="s">
        <v>17815</v>
      </c>
      <c r="C1132" s="279" t="s">
        <v>12434</v>
      </c>
      <c r="D1132" s="223" t="s">
        <v>12435</v>
      </c>
      <c r="E1132" s="225" t="s">
        <v>3</v>
      </c>
      <c r="F1132" s="315" t="str">
        <f t="shared" si="17"/>
        <v>Genus Serinus / Crithagra (serins)  tous les autres</v>
      </c>
    </row>
    <row r="1133" spans="1:6" s="229" customFormat="1" x14ac:dyDescent="0.2">
      <c r="A1133" s="223" t="s">
        <v>12436</v>
      </c>
      <c r="B1133" s="224" t="s">
        <v>17816</v>
      </c>
      <c r="C1133" s="224" t="s">
        <v>12437</v>
      </c>
      <c r="D1133" s="223" t="s">
        <v>12438</v>
      </c>
      <c r="E1133" s="225" t="s">
        <v>3</v>
      </c>
      <c r="F1133" s="315" t="str">
        <f t="shared" si="17"/>
        <v>mutations du Genus Serinus classes 97-100</v>
      </c>
    </row>
    <row r="1134" spans="1:6" s="222" customFormat="1" ht="22.5" x14ac:dyDescent="0.2">
      <c r="A1134" s="248" t="s">
        <v>11620</v>
      </c>
      <c r="B1134" s="757" t="s">
        <v>12439</v>
      </c>
      <c r="C1134" s="758"/>
      <c r="D1134" s="248" t="s">
        <v>11830</v>
      </c>
      <c r="E1134" s="225" t="s">
        <v>3</v>
      </c>
      <c r="F1134" s="315"/>
    </row>
    <row r="1135" spans="1:6" s="229" customFormat="1" x14ac:dyDescent="0.2">
      <c r="A1135" s="223" t="s">
        <v>12440</v>
      </c>
      <c r="B1135" s="276" t="s">
        <v>12441</v>
      </c>
      <c r="C1135" s="276" t="s">
        <v>17817</v>
      </c>
      <c r="D1135" s="223" t="s">
        <v>12442</v>
      </c>
      <c r="E1135" s="225" t="s">
        <v>3</v>
      </c>
      <c r="F1135" s="315" t="str">
        <f t="shared" si="17"/>
        <v>Spinus (Carduelis) notata phénotype classique</v>
      </c>
    </row>
    <row r="1136" spans="1:6" s="229" customFormat="1" x14ac:dyDescent="0.2">
      <c r="A1136" s="223" t="s">
        <v>12443</v>
      </c>
      <c r="B1136" s="276" t="s">
        <v>12444</v>
      </c>
      <c r="C1136" s="276" t="s">
        <v>17818</v>
      </c>
      <c r="D1136" s="223" t="s">
        <v>12445</v>
      </c>
      <c r="E1136" s="225" t="s">
        <v>3</v>
      </c>
      <c r="F1136" s="315" t="str">
        <f t="shared" si="17"/>
        <v>Spinus (Carduelis) atrata phénotype classique</v>
      </c>
    </row>
    <row r="1137" spans="1:6" s="229" customFormat="1" x14ac:dyDescent="0.2">
      <c r="A1137" s="223" t="s">
        <v>12446</v>
      </c>
      <c r="B1137" s="276" t="s">
        <v>12447</v>
      </c>
      <c r="C1137" s="276" t="s">
        <v>17819</v>
      </c>
      <c r="D1137" s="223" t="s">
        <v>12448</v>
      </c>
      <c r="E1137" s="225" t="s">
        <v>3</v>
      </c>
      <c r="F1137" s="315" t="str">
        <f t="shared" si="17"/>
        <v xml:space="preserve">Spinus (Carduelis) barbata phénotype classique </v>
      </c>
    </row>
    <row r="1138" spans="1:6" s="229" customFormat="1" x14ac:dyDescent="0.2">
      <c r="A1138" s="223" t="s">
        <v>12449</v>
      </c>
      <c r="B1138" s="276" t="s">
        <v>12450</v>
      </c>
      <c r="C1138" s="276" t="s">
        <v>17820</v>
      </c>
      <c r="D1138" s="223" t="s">
        <v>12451</v>
      </c>
      <c r="E1138" s="225" t="s">
        <v>3</v>
      </c>
      <c r="F1138" s="315" t="str">
        <f t="shared" si="17"/>
        <v xml:space="preserve">Spinus (Carduelis) psaltriq phénotype classique </v>
      </c>
    </row>
    <row r="1139" spans="1:6" s="229" customFormat="1" x14ac:dyDescent="0.2">
      <c r="A1139" s="223" t="s">
        <v>12452</v>
      </c>
      <c r="B1139" s="276" t="s">
        <v>12453</v>
      </c>
      <c r="C1139" s="276" t="s">
        <v>17821</v>
      </c>
      <c r="D1139" s="223" t="s">
        <v>12454</v>
      </c>
      <c r="E1139" s="225" t="s">
        <v>3</v>
      </c>
      <c r="F1139" s="315" t="str">
        <f t="shared" si="17"/>
        <v xml:space="preserve">Spinus (Carduelis) tristis phénotype classique </v>
      </c>
    </row>
    <row r="1140" spans="1:6" s="229" customFormat="1" ht="22.5" x14ac:dyDescent="0.2">
      <c r="A1140" s="223" t="s">
        <v>12455</v>
      </c>
      <c r="B1140" s="276" t="s">
        <v>17822</v>
      </c>
      <c r="C1140" s="276" t="s">
        <v>17823</v>
      </c>
      <c r="D1140" s="223" t="s">
        <v>12456</v>
      </c>
      <c r="E1140" s="225" t="s">
        <v>3</v>
      </c>
      <c r="F1140" s="315" t="str">
        <f t="shared" si="17"/>
        <v>Genus Carduelis: C.atriceps- C.xanthogastra- C.yarrellii- C.lawrencei- et autres Carduelis (Tarins) phénotype classique</v>
      </c>
    </row>
    <row r="1141" spans="1:6" x14ac:dyDescent="0.2">
      <c r="A1141" s="223" t="s">
        <v>12457</v>
      </c>
      <c r="B1141" s="224" t="s">
        <v>17824</v>
      </c>
      <c r="C1141" s="224" t="s">
        <v>17825</v>
      </c>
      <c r="D1141" s="223" t="s">
        <v>12458</v>
      </c>
      <c r="E1141" s="225" t="s">
        <v>3</v>
      </c>
      <c r="F1141" s="315" t="str">
        <f t="shared" si="17"/>
        <v>mutations Genus Spinus (Carduelis) classes 103-114</v>
      </c>
    </row>
    <row r="1142" spans="1:6" s="249" customFormat="1" ht="22.5" x14ac:dyDescent="0.2">
      <c r="A1142" s="248" t="s">
        <v>11620</v>
      </c>
      <c r="B1142" s="759" t="s">
        <v>12459</v>
      </c>
      <c r="C1142" s="760"/>
      <c r="D1142" s="248" t="s">
        <v>11830</v>
      </c>
      <c r="E1142" s="225" t="s">
        <v>3</v>
      </c>
      <c r="F1142" s="315"/>
    </row>
    <row r="1143" spans="1:6" s="229" customFormat="1" x14ac:dyDescent="0.2">
      <c r="A1143" s="223" t="s">
        <v>12460</v>
      </c>
      <c r="B1143" s="276" t="s">
        <v>17826</v>
      </c>
      <c r="C1143" s="276" t="s">
        <v>17827</v>
      </c>
      <c r="D1143" s="223" t="s">
        <v>12461</v>
      </c>
      <c r="E1143" s="225" t="s">
        <v>3</v>
      </c>
      <c r="F1143" s="315" t="str">
        <f t="shared" si="17"/>
        <v xml:space="preserve">Genus Carduelis: C.c.caniceps-C.c.paropanisi, C.c. subulata,ultima (chardonnerets) </v>
      </c>
    </row>
    <row r="1144" spans="1:6" s="229" customFormat="1" x14ac:dyDescent="0.2">
      <c r="A1144" s="223" t="s">
        <v>12462</v>
      </c>
      <c r="B1144" s="224" t="s">
        <v>17828</v>
      </c>
      <c r="C1144" s="224" t="s">
        <v>12463</v>
      </c>
      <c r="D1144" s="223" t="s">
        <v>12464</v>
      </c>
      <c r="E1144" s="225" t="s">
        <v>3</v>
      </c>
      <c r="F1144" s="315" t="str">
        <f t="shared" si="17"/>
        <v>Mutations Genus Carduelis  classes 117-118</v>
      </c>
    </row>
    <row r="1145" spans="1:6" s="229" customFormat="1" x14ac:dyDescent="0.2">
      <c r="A1145" s="223" t="s">
        <v>12465</v>
      </c>
      <c r="B1145" s="276" t="s">
        <v>12466</v>
      </c>
      <c r="C1145" s="276" t="s">
        <v>12466</v>
      </c>
      <c r="D1145" s="223" t="s">
        <v>12467</v>
      </c>
      <c r="E1145" s="225" t="s">
        <v>3</v>
      </c>
      <c r="F1145" s="315" t="str">
        <f t="shared" si="17"/>
        <v xml:space="preserve">Genus Chloris: C.ambigua-C.sinica-C.spInoides-C.monguilloti (verdiers) </v>
      </c>
    </row>
    <row r="1146" spans="1:6" s="229" customFormat="1" x14ac:dyDescent="0.2">
      <c r="A1146" s="223" t="s">
        <v>12468</v>
      </c>
      <c r="B1146" s="276" t="s">
        <v>12469</v>
      </c>
      <c r="C1146" s="276" t="s">
        <v>12469</v>
      </c>
      <c r="D1146" s="223" t="s">
        <v>12470</v>
      </c>
      <c r="E1146" s="225" t="s">
        <v>3</v>
      </c>
      <c r="F1146" s="315" t="str">
        <f t="shared" si="17"/>
        <v>Genus Linaria: L.johannis-L.C.yemenensis (Linottes)</v>
      </c>
    </row>
    <row r="1147" spans="1:6" s="229" customFormat="1" x14ac:dyDescent="0.2">
      <c r="A1147" s="223" t="s">
        <v>12471</v>
      </c>
      <c r="B1147" s="224" t="s">
        <v>17829</v>
      </c>
      <c r="C1147" s="224" t="s">
        <v>12472</v>
      </c>
      <c r="D1147" s="223" t="s">
        <v>12473</v>
      </c>
      <c r="E1147" s="225" t="s">
        <v>3</v>
      </c>
      <c r="F1147" s="315" t="str">
        <f t="shared" si="17"/>
        <v>Mutations Genus Chloris-Linaria  classes 121-124</v>
      </c>
    </row>
    <row r="1148" spans="1:6" s="222" customFormat="1" ht="22.5" x14ac:dyDescent="0.2">
      <c r="A1148" s="248" t="s">
        <v>11620</v>
      </c>
      <c r="B1148" s="759" t="s">
        <v>12474</v>
      </c>
      <c r="C1148" s="760"/>
      <c r="D1148" s="248" t="s">
        <v>11830</v>
      </c>
      <c r="E1148" s="225" t="s">
        <v>3</v>
      </c>
      <c r="F1148" s="315"/>
    </row>
    <row r="1149" spans="1:6" s="229" customFormat="1" ht="22.5" x14ac:dyDescent="0.2">
      <c r="A1149" s="223" t="s">
        <v>12475</v>
      </c>
      <c r="B1149" s="276" t="s">
        <v>12476</v>
      </c>
      <c r="C1149" s="276" t="s">
        <v>12476</v>
      </c>
      <c r="D1149" s="223" t="s">
        <v>12477</v>
      </c>
      <c r="E1149" s="225" t="s">
        <v>3</v>
      </c>
      <c r="F1149" s="315" t="str">
        <f t="shared" si="17"/>
        <v>Genus : Euplectes-Foudia-Montifringilla  
Genus : Passer-Petronia-Ploceus-Quelea-Pseudonigrita</v>
      </c>
    </row>
    <row r="1150" spans="1:6" s="229" customFormat="1" x14ac:dyDescent="0.2">
      <c r="A1150" s="223" t="s">
        <v>12478</v>
      </c>
      <c r="B1150" s="224" t="s">
        <v>17830</v>
      </c>
      <c r="C1150" s="224" t="s">
        <v>17831</v>
      </c>
      <c r="D1150" s="223" t="s">
        <v>12479</v>
      </c>
      <c r="E1150" s="225" t="s">
        <v>3</v>
      </c>
      <c r="F1150" s="315" t="str">
        <f t="shared" si="17"/>
        <v>mutations : Passeridae - Plocéidae classes 127-128</v>
      </c>
    </row>
    <row r="1151" spans="1:6" s="222" customFormat="1" ht="22.5" x14ac:dyDescent="0.2">
      <c r="A1151" s="248" t="s">
        <v>11620</v>
      </c>
      <c r="B1151" s="757" t="s">
        <v>12480</v>
      </c>
      <c r="C1151" s="758"/>
      <c r="D1151" s="248" t="s">
        <v>11830</v>
      </c>
      <c r="E1151" s="225"/>
      <c r="F1151" s="315"/>
    </row>
    <row r="1152" spans="1:6" s="229" customFormat="1" x14ac:dyDescent="0.2">
      <c r="A1152" s="223" t="s">
        <v>12481</v>
      </c>
      <c r="B1152" s="224" t="s">
        <v>17832</v>
      </c>
      <c r="C1152" s="224" t="s">
        <v>17833</v>
      </c>
      <c r="D1152" s="223" t="s">
        <v>12482</v>
      </c>
      <c r="E1152" s="225" t="s">
        <v>3</v>
      </c>
      <c r="F1152" s="315" t="str">
        <f t="shared" si="17"/>
        <v>Genus Linurgus (pinsons-loriot)</v>
      </c>
    </row>
    <row r="1153" spans="1:6" s="229" customFormat="1" x14ac:dyDescent="0.2">
      <c r="A1153" s="223" t="s">
        <v>12483</v>
      </c>
      <c r="B1153" s="224" t="s">
        <v>17834</v>
      </c>
      <c r="C1153" s="224" t="s">
        <v>17835</v>
      </c>
      <c r="D1153" s="223" t="s">
        <v>12484</v>
      </c>
      <c r="E1153" s="225" t="s">
        <v>11585</v>
      </c>
      <c r="F1153" s="315" t="str">
        <f t="shared" si="17"/>
        <v>Genus Pyrroplectes (pinson nuque d'or)</v>
      </c>
    </row>
    <row r="1154" spans="1:6" s="229" customFormat="1" x14ac:dyDescent="0.2">
      <c r="A1154" s="223" t="s">
        <v>12485</v>
      </c>
      <c r="B1154" s="224" t="s">
        <v>17836</v>
      </c>
      <c r="C1154" s="224" t="s">
        <v>12486</v>
      </c>
      <c r="D1154" s="223" t="s">
        <v>12487</v>
      </c>
      <c r="E1154" s="225" t="s">
        <v>11585</v>
      </c>
      <c r="F1154" s="315" t="str">
        <f t="shared" si="17"/>
        <v>Mutations Genus Linergus -Pyrroplectes classes 131-134</v>
      </c>
    </row>
    <row r="1155" spans="1:6" s="222" customFormat="1" ht="22.5" x14ac:dyDescent="0.2">
      <c r="A1155" s="248" t="s">
        <v>11620</v>
      </c>
      <c r="B1155" s="759" t="s">
        <v>12488</v>
      </c>
      <c r="C1155" s="760"/>
      <c r="D1155" s="248" t="s">
        <v>11584</v>
      </c>
      <c r="E1155" s="225"/>
      <c r="F1155" s="315"/>
    </row>
    <row r="1156" spans="1:6" s="229" customFormat="1" x14ac:dyDescent="0.2">
      <c r="A1156" s="223" t="s">
        <v>12489</v>
      </c>
      <c r="B1156" s="224" t="s">
        <v>12490</v>
      </c>
      <c r="C1156" s="224" t="s">
        <v>12491</v>
      </c>
      <c r="D1156" s="223" t="s">
        <v>12492</v>
      </c>
      <c r="E1156" s="225" t="s">
        <v>11585</v>
      </c>
      <c r="F1156" s="315" t="str">
        <f t="shared" si="17"/>
        <v>Carpodacus Classique autres que F1</v>
      </c>
    </row>
    <row r="1157" spans="1:6" s="229" customFormat="1" x14ac:dyDescent="0.2">
      <c r="A1157" s="223" t="s">
        <v>12493</v>
      </c>
      <c r="B1157" s="224" t="s">
        <v>17837</v>
      </c>
      <c r="C1157" s="224" t="s">
        <v>12494</v>
      </c>
      <c r="D1157" s="223" t="s">
        <v>12495</v>
      </c>
      <c r="E1157" s="225" t="s">
        <v>11585</v>
      </c>
      <c r="F1157" s="315" t="str">
        <f t="shared" ref="F1157:F1220" si="18">B1157</f>
        <v>Mutations Autres Carpodacus classes 137-138</v>
      </c>
    </row>
    <row r="1158" spans="1:6" s="222" customFormat="1" ht="22.5" x14ac:dyDescent="0.2">
      <c r="A1158" s="248" t="s">
        <v>11620</v>
      </c>
      <c r="B1158" s="759" t="s">
        <v>12496</v>
      </c>
      <c r="C1158" s="760"/>
      <c r="D1158" s="248" t="s">
        <v>11830</v>
      </c>
      <c r="E1158" s="225"/>
      <c r="F1158" s="315"/>
    </row>
    <row r="1159" spans="1:6" s="229" customFormat="1" x14ac:dyDescent="0.2">
      <c r="A1159" s="223" t="s">
        <v>12497</v>
      </c>
      <c r="B1159" s="276" t="s">
        <v>12498</v>
      </c>
      <c r="C1159" s="276" t="s">
        <v>12498</v>
      </c>
      <c r="D1159" s="223" t="s">
        <v>12499</v>
      </c>
      <c r="E1159" s="225" t="s">
        <v>11585</v>
      </c>
      <c r="F1159" s="315" t="str">
        <f t="shared" si="18"/>
        <v>Genus Loxia (Loxia luzoniensis, himalayensis, megaplaga et autres Loxia )</v>
      </c>
    </row>
    <row r="1160" spans="1:6" s="229" customFormat="1" x14ac:dyDescent="0.2">
      <c r="A1160" s="223" t="s">
        <v>12500</v>
      </c>
      <c r="B1160" s="276" t="s">
        <v>12501</v>
      </c>
      <c r="C1160" s="276" t="s">
        <v>12501</v>
      </c>
      <c r="D1160" s="223" t="s">
        <v>12502</v>
      </c>
      <c r="E1160" s="225" t="s">
        <v>11585</v>
      </c>
      <c r="F1160" s="315" t="str">
        <f t="shared" si="18"/>
        <v>Genus Pyrrhula exotique</v>
      </c>
    </row>
    <row r="1161" spans="1:6" s="229" customFormat="1" x14ac:dyDescent="0.2">
      <c r="A1161" s="223" t="s">
        <v>12503</v>
      </c>
      <c r="B1161" s="276" t="s">
        <v>12504</v>
      </c>
      <c r="C1161" s="276" t="s">
        <v>12505</v>
      </c>
      <c r="D1161" s="223" t="s">
        <v>12506</v>
      </c>
      <c r="E1161" s="225" t="s">
        <v>11585</v>
      </c>
      <c r="F1161" s="315" t="str">
        <f t="shared" si="18"/>
        <v>Genus Rhodopechys- Rhodospiza- Bucanetes -Uragus - Urocynchramus</v>
      </c>
    </row>
    <row r="1162" spans="1:6" s="229" customFormat="1" x14ac:dyDescent="0.2">
      <c r="A1162" s="223" t="s">
        <v>12507</v>
      </c>
      <c r="B1162" s="224" t="s">
        <v>12508</v>
      </c>
      <c r="C1162" s="224" t="s">
        <v>12509</v>
      </c>
      <c r="D1162" s="223" t="s">
        <v>12510</v>
      </c>
      <c r="E1162" s="225" t="s">
        <v>11585</v>
      </c>
      <c r="F1162" s="315" t="str">
        <f t="shared" si="18"/>
        <v>Mutations Genus Loxia- Pyrrhula - Rhodopechys - Uragus - Urocynchramus classes 141-146</v>
      </c>
    </row>
    <row r="1163" spans="1:6" s="222" customFormat="1" ht="22.5" x14ac:dyDescent="0.2">
      <c r="A1163" s="248" t="s">
        <v>11620</v>
      </c>
      <c r="B1163" s="759" t="s">
        <v>12511</v>
      </c>
      <c r="C1163" s="760"/>
      <c r="D1163" s="248" t="s">
        <v>11830</v>
      </c>
      <c r="E1163" s="248"/>
      <c r="F1163" s="315"/>
    </row>
    <row r="1164" spans="1:6" s="229" customFormat="1" ht="90" x14ac:dyDescent="0.2">
      <c r="A1164" s="223" t="s">
        <v>12512</v>
      </c>
      <c r="B1164" s="276" t="s">
        <v>12513</v>
      </c>
      <c r="C1164" s="276" t="s">
        <v>12513</v>
      </c>
      <c r="D1164" s="223" t="s">
        <v>12514</v>
      </c>
      <c r="E1164" s="225" t="s">
        <v>11585</v>
      </c>
      <c r="F1164" s="315" t="str">
        <f t="shared" si="18"/>
        <v>Genus : Aimophila-Amnodramus-Amphispiza 
Genus : ArremonArremonops-Atlapetes  
Genus : Calcarius-Calamospiza-Chondestes
Genus : Emberiza-Juncos-Lysurus-Melozone
Genus : Melospiza-Passerina-Plectrophenax
Genus : Oriturus-Pezopetes-Pipilo-Pooecetes
Genus : Pselliophorus-Pyrgisoma-Sicales
Genus : Spizella-Torreornis-Zonotrichia</v>
      </c>
    </row>
    <row r="1165" spans="1:6" s="229" customFormat="1" ht="33.75" x14ac:dyDescent="0.2">
      <c r="A1165" s="223" t="s">
        <v>12515</v>
      </c>
      <c r="B1165" s="276" t="s">
        <v>12516</v>
      </c>
      <c r="C1165" s="276" t="s">
        <v>12516</v>
      </c>
      <c r="D1165" s="223" t="s">
        <v>12517</v>
      </c>
      <c r="E1165" s="225" t="s">
        <v>11585</v>
      </c>
      <c r="F1165" s="315" t="str">
        <f t="shared" si="18"/>
        <v xml:space="preserve">Genus : Coryphospingus-Lophospingus
Genus : Loxigilla-Loxipasser-Melanopyrrha
Genus : Oryzoborus-Rhodospingus-Sporophila-Tiaris-Volatinia  </v>
      </c>
    </row>
    <row r="1166" spans="1:6" s="229" customFormat="1" x14ac:dyDescent="0.2">
      <c r="A1166" s="223" t="s">
        <v>12518</v>
      </c>
      <c r="B1166" s="276" t="s">
        <v>12519</v>
      </c>
      <c r="C1166" s="276" t="s">
        <v>12519</v>
      </c>
      <c r="D1166" s="223" t="s">
        <v>12520</v>
      </c>
      <c r="E1166" s="225"/>
      <c r="F1166" s="315" t="str">
        <f t="shared" si="18"/>
        <v>Genus : Cardinalis</v>
      </c>
    </row>
    <row r="1167" spans="1:6" s="229" customFormat="1" x14ac:dyDescent="0.2">
      <c r="A1167" s="223" t="s">
        <v>12521</v>
      </c>
      <c r="B1167" s="276" t="s">
        <v>12522</v>
      </c>
      <c r="C1167" s="276" t="s">
        <v>12522</v>
      </c>
      <c r="D1167" s="223" t="s">
        <v>12523</v>
      </c>
      <c r="E1167" s="225" t="s">
        <v>11585</v>
      </c>
      <c r="F1167" s="315" t="str">
        <f t="shared" si="18"/>
        <v>Genus : Gubernatrix</v>
      </c>
    </row>
    <row r="1168" spans="1:6" s="229" customFormat="1" x14ac:dyDescent="0.2">
      <c r="A1168" s="223" t="s">
        <v>12524</v>
      </c>
      <c r="B1168" s="276" t="s">
        <v>12525</v>
      </c>
      <c r="C1168" s="276" t="s">
        <v>12525</v>
      </c>
      <c r="D1168" s="223" t="s">
        <v>12526</v>
      </c>
      <c r="E1168" s="225" t="s">
        <v>11585</v>
      </c>
      <c r="F1168" s="315" t="str">
        <f t="shared" si="18"/>
        <v>Genus : Paroaria</v>
      </c>
    </row>
    <row r="1169" spans="1:6" s="229" customFormat="1" ht="22.5" x14ac:dyDescent="0.2">
      <c r="A1169" s="223" t="s">
        <v>12527</v>
      </c>
      <c r="B1169" s="276" t="s">
        <v>12528</v>
      </c>
      <c r="C1169" s="276" t="s">
        <v>12528</v>
      </c>
      <c r="D1169" s="223" t="s">
        <v>12529</v>
      </c>
      <c r="E1169" s="225" t="s">
        <v>11585</v>
      </c>
      <c r="F1169" s="315" t="str">
        <f t="shared" si="18"/>
        <v>Genus : Guiraca-Pheucticus-Pyrruloxia
Genus : Caryothraustes-Parkerthraustes-Rhodothraupis-Periporphyrus</v>
      </c>
    </row>
    <row r="1170" spans="1:6" s="229" customFormat="1" x14ac:dyDescent="0.2">
      <c r="A1170" s="223" t="s">
        <v>12530</v>
      </c>
      <c r="B1170" s="224" t="s">
        <v>17838</v>
      </c>
      <c r="C1170" s="224" t="s">
        <v>17838</v>
      </c>
      <c r="D1170" s="223" t="s">
        <v>12531</v>
      </c>
      <c r="E1170" s="225" t="s">
        <v>11585</v>
      </c>
      <c r="F1170" s="315" t="str">
        <f t="shared" si="18"/>
        <v>mutations : Emberezidae granivores classes 149-160</v>
      </c>
    </row>
    <row r="1171" spans="1:6" s="222" customFormat="1" ht="22.5" x14ac:dyDescent="0.2">
      <c r="A1171" s="248" t="s">
        <v>11620</v>
      </c>
      <c r="B1171" s="759" t="s">
        <v>12532</v>
      </c>
      <c r="C1171" s="760"/>
      <c r="D1171" s="266"/>
      <c r="E1171" s="225"/>
      <c r="F1171" s="315"/>
    </row>
    <row r="1172" spans="1:6" s="229" customFormat="1" ht="33.75" x14ac:dyDescent="0.2">
      <c r="A1172" s="223" t="s">
        <v>12533</v>
      </c>
      <c r="B1172" s="276" t="s">
        <v>11586</v>
      </c>
      <c r="C1172" s="276" t="s">
        <v>11586</v>
      </c>
      <c r="D1172" s="223" t="s">
        <v>12534</v>
      </c>
      <c r="E1172" s="225" t="s">
        <v>11587</v>
      </c>
      <c r="F1172" s="315" t="str">
        <f t="shared" si="18"/>
        <v>Genus Eophona-Fringilla-Haematospiza
Genus Hesperiphona-Mycerobas          
Genus Neospiza-Rynchostruthus</v>
      </c>
    </row>
    <row r="1173" spans="1:6" s="229" customFormat="1" ht="22.5" x14ac:dyDescent="0.2">
      <c r="A1173" s="223" t="s">
        <v>12535</v>
      </c>
      <c r="B1173" s="224" t="s">
        <v>12536</v>
      </c>
      <c r="C1173" s="224" t="s">
        <v>12537</v>
      </c>
      <c r="D1173" s="223" t="s">
        <v>12538</v>
      </c>
      <c r="E1173" s="225" t="s">
        <v>11587</v>
      </c>
      <c r="F1173" s="315" t="str">
        <f t="shared" si="18"/>
        <v>Mutations Genus Eophona -Fringilla - Haematospiza - Hesperiphona - Mycerobas - Neospiza - Rynchostruthus (,,,,,,)</v>
      </c>
    </row>
    <row r="1174" spans="1:6" s="222" customFormat="1" ht="22.5" x14ac:dyDescent="0.2">
      <c r="A1174" s="248" t="s">
        <v>11620</v>
      </c>
      <c r="B1174" s="759" t="s">
        <v>12539</v>
      </c>
      <c r="C1174" s="760"/>
      <c r="D1174" s="248" t="s">
        <v>11830</v>
      </c>
      <c r="E1174" s="225"/>
      <c r="F1174" s="315"/>
    </row>
    <row r="1175" spans="1:6" s="229" customFormat="1" x14ac:dyDescent="0.2">
      <c r="A1175" s="223" t="s">
        <v>12540</v>
      </c>
      <c r="B1175" s="276" t="s">
        <v>12541</v>
      </c>
      <c r="C1175" s="276" t="s">
        <v>17839</v>
      </c>
      <c r="D1175" s="223" t="s">
        <v>12542</v>
      </c>
      <c r="E1175" s="225" t="s">
        <v>11587</v>
      </c>
      <c r="F1175" s="315" t="str">
        <f t="shared" si="18"/>
        <v xml:space="preserve">Genus Callacanthis-Leucosticte-Pinicola-Propyrrhula-Rhodospiza Classique </v>
      </c>
    </row>
    <row r="1176" spans="1:6" s="229" customFormat="1" x14ac:dyDescent="0.2">
      <c r="A1176" s="223" t="s">
        <v>12543</v>
      </c>
      <c r="B1176" s="224" t="s">
        <v>17840</v>
      </c>
      <c r="C1176" s="224" t="s">
        <v>12544</v>
      </c>
      <c r="D1176" s="223" t="s">
        <v>12545</v>
      </c>
      <c r="E1176" s="225" t="s">
        <v>11587</v>
      </c>
      <c r="F1176" s="315" t="str">
        <f t="shared" si="18"/>
        <v>Mutations Genus Callacanthis-Pinicola-Propyrrhula-Rhodospiza classes 167-168</v>
      </c>
    </row>
    <row r="1177" spans="1:6" s="222" customFormat="1" ht="22.5" x14ac:dyDescent="0.2">
      <c r="A1177" s="248" t="s">
        <v>11620</v>
      </c>
      <c r="B1177" s="759" t="s">
        <v>12546</v>
      </c>
      <c r="C1177" s="760"/>
      <c r="D1177" s="248" t="s">
        <v>11830</v>
      </c>
      <c r="E1177" s="225"/>
      <c r="F1177" s="315"/>
    </row>
    <row r="1178" spans="1:6" s="231" customFormat="1" ht="22.5" x14ac:dyDescent="0.2">
      <c r="A1178" s="223" t="s">
        <v>12547</v>
      </c>
      <c r="B1178" s="279" t="s">
        <v>17841</v>
      </c>
      <c r="C1178" s="279" t="s">
        <v>17842</v>
      </c>
      <c r="D1178" s="223" t="s">
        <v>12548</v>
      </c>
      <c r="E1178" s="225" t="s">
        <v>11585</v>
      </c>
      <c r="F1178" s="315" t="str">
        <f t="shared" si="18"/>
        <v>Famille Leiotrichidae (Leiothrix-Sibias-Mesias-Minla) - Famille Muscicapidae(Genus Muscicapa-Gossyphes) -Pipridae -Zostéropidae-Paridae .</v>
      </c>
    </row>
    <row r="1179" spans="1:6" s="231" customFormat="1" ht="23.25" x14ac:dyDescent="0.2">
      <c r="A1179" s="223" t="s">
        <v>12549</v>
      </c>
      <c r="B1179" s="279" t="s">
        <v>17843</v>
      </c>
      <c r="C1179" s="279" t="s">
        <v>17844</v>
      </c>
      <c r="D1179" s="223" t="s">
        <v>12550</v>
      </c>
      <c r="E1179" s="225" t="s">
        <v>11585</v>
      </c>
      <c r="F1179" s="315" t="str">
        <f t="shared" si="18"/>
        <v>Famille Ramphastidae-Musophagidae- Cotingidae-Eurylaimidae-Trogonidae-Coliidae .</v>
      </c>
    </row>
    <row r="1180" spans="1:6" s="231" customFormat="1" x14ac:dyDescent="0.2">
      <c r="A1180" s="223" t="s">
        <v>12551</v>
      </c>
      <c r="B1180" s="279" t="s">
        <v>17845</v>
      </c>
      <c r="C1180" s="279" t="s">
        <v>17846</v>
      </c>
      <c r="D1180" s="223" t="s">
        <v>12552</v>
      </c>
      <c r="E1180" s="225" t="s">
        <v>11585</v>
      </c>
      <c r="F1180" s="315" t="str">
        <f t="shared" si="18"/>
        <v>Famille Trochilidae-Thraupidae(Genus Cyanerpes-Chlorophanes)-Nectariniidae</v>
      </c>
    </row>
    <row r="1181" spans="1:6" s="231" customFormat="1" x14ac:dyDescent="0.2">
      <c r="A1181" s="223" t="s">
        <v>12553</v>
      </c>
      <c r="B1181" s="279" t="s">
        <v>17847</v>
      </c>
      <c r="C1181" s="279" t="s">
        <v>17848</v>
      </c>
      <c r="D1181" s="223" t="s">
        <v>12554</v>
      </c>
      <c r="E1181" s="225" t="s">
        <v>11587</v>
      </c>
      <c r="F1181" s="315" t="str">
        <f t="shared" si="18"/>
        <v>Famille : Sturnidae-Pycnonotidae</v>
      </c>
    </row>
    <row r="1182" spans="1:6" s="231" customFormat="1" x14ac:dyDescent="0.2">
      <c r="A1182" s="223" t="s">
        <v>12555</v>
      </c>
      <c r="B1182" s="279" t="s">
        <v>17849</v>
      </c>
      <c r="C1182" s="279" t="s">
        <v>17850</v>
      </c>
      <c r="D1182" s="223" t="s">
        <v>12556</v>
      </c>
      <c r="E1182" s="225" t="s">
        <v>11587</v>
      </c>
      <c r="F1182" s="315" t="str">
        <f t="shared" si="18"/>
        <v>Famille : Turdidae-Buphagidés</v>
      </c>
    </row>
    <row r="1183" spans="1:6" s="231" customFormat="1" ht="36" x14ac:dyDescent="0.2">
      <c r="A1183" s="223" t="s">
        <v>12557</v>
      </c>
      <c r="B1183" s="283" t="s">
        <v>17851</v>
      </c>
      <c r="C1183" s="283" t="s">
        <v>17852</v>
      </c>
      <c r="D1183" s="223" t="s">
        <v>12558</v>
      </c>
      <c r="E1183" s="225" t="s">
        <v>11587</v>
      </c>
      <c r="F1183" s="315" t="str">
        <f t="shared" si="18"/>
        <v>Famille Méropidae-Galbulidae-Momotidae-Coraciidae-Mégalaimiidae-Lybiidae-Oriolidae. Famille Chloropseidae(Irénidae)-Ictéridae-Picidae-Viréonidae -Alcédinidae-Campéphagidae.</v>
      </c>
    </row>
    <row r="1184" spans="1:6" s="231" customFormat="1" ht="12" x14ac:dyDescent="0.2">
      <c r="A1184" s="223" t="s">
        <v>12559</v>
      </c>
      <c r="B1184" s="283" t="s">
        <v>12560</v>
      </c>
      <c r="C1184" s="283" t="s">
        <v>12561</v>
      </c>
      <c r="D1184" s="223" t="s">
        <v>12562</v>
      </c>
      <c r="E1184" s="225" t="s">
        <v>11587</v>
      </c>
      <c r="F1184" s="315" t="str">
        <f t="shared" si="18"/>
        <v>Famille Thraupidae Autres, genus non inclus dans FB.61 - Conirostridae - Parulidae.</v>
      </c>
    </row>
    <row r="1185" spans="1:6" s="231" customFormat="1" ht="12" x14ac:dyDescent="0.2">
      <c r="A1185" s="223" t="s">
        <v>12563</v>
      </c>
      <c r="B1185" s="283" t="s">
        <v>17853</v>
      </c>
      <c r="C1185" s="283" t="s">
        <v>17854</v>
      </c>
      <c r="D1185" s="223" t="s">
        <v>12564</v>
      </c>
      <c r="E1185" s="225" t="s">
        <v>11588</v>
      </c>
      <c r="F1185" s="315" t="str">
        <f t="shared" si="18"/>
        <v>Famille Corvidae-Timaliidae(Genus Garrulax)-Tyrannidae.</v>
      </c>
    </row>
    <row r="1186" spans="1:6" s="231" customFormat="1" ht="12" x14ac:dyDescent="0.2">
      <c r="A1186" s="223" t="s">
        <v>12565</v>
      </c>
      <c r="B1186" s="283" t="s">
        <v>12566</v>
      </c>
      <c r="C1186" s="283" t="s">
        <v>12567</v>
      </c>
      <c r="D1186" s="223" t="s">
        <v>12568</v>
      </c>
      <c r="E1186" s="225" t="s">
        <v>11587</v>
      </c>
      <c r="F1186" s="315" t="str">
        <f t="shared" si="18"/>
        <v>mutations Frugivores  lnsectivores  Nectarivores classes 171-186</v>
      </c>
    </row>
    <row r="1187" spans="1:6" s="222" customFormat="1" ht="22.5" x14ac:dyDescent="0.2">
      <c r="A1187" s="248" t="s">
        <v>11620</v>
      </c>
      <c r="B1187" s="761" t="s">
        <v>12569</v>
      </c>
      <c r="C1187" s="762"/>
      <c r="D1187" s="248" t="s">
        <v>11830</v>
      </c>
      <c r="E1187" s="225"/>
      <c r="F1187" s="315"/>
    </row>
    <row r="1188" spans="1:6" s="231" customFormat="1" x14ac:dyDescent="0.2">
      <c r="A1188" s="223" t="s">
        <v>12570</v>
      </c>
      <c r="B1188" s="224" t="s">
        <v>12571</v>
      </c>
      <c r="C1188" s="224" t="s">
        <v>12572</v>
      </c>
      <c r="D1188" s="223" t="s">
        <v>12573</v>
      </c>
      <c r="E1188" s="230" t="s">
        <v>11587</v>
      </c>
      <c r="F1188" s="315" t="str">
        <f t="shared" si="18"/>
        <v>Espèces non prévues aux classes anterieures</v>
      </c>
    </row>
    <row r="1189" spans="1:6" s="231" customFormat="1" x14ac:dyDescent="0.2">
      <c r="A1189" s="228" t="s">
        <v>12574</v>
      </c>
      <c r="B1189" s="224" t="s">
        <v>12575</v>
      </c>
      <c r="C1189" s="224" t="s">
        <v>12576</v>
      </c>
      <c r="D1189" s="228" t="s">
        <v>12577</v>
      </c>
      <c r="E1189" s="230" t="s">
        <v>3</v>
      </c>
      <c r="F1189" s="315" t="str">
        <f t="shared" si="18"/>
        <v>Nouvelles mutations en étude-(Pas de jugement, pas de médailles )</v>
      </c>
    </row>
    <row r="1190" spans="1:6" s="222" customFormat="1" x14ac:dyDescent="0.2">
      <c r="A1190" s="245" t="s">
        <v>77</v>
      </c>
      <c r="B1190" s="747" t="s">
        <v>12578</v>
      </c>
      <c r="C1190" s="748"/>
      <c r="D1190" s="245"/>
      <c r="E1190" s="225"/>
      <c r="F1190" s="315"/>
    </row>
    <row r="1191" spans="1:6" s="222" customFormat="1" x14ac:dyDescent="0.2">
      <c r="A1191" s="223"/>
      <c r="B1191" s="279" t="s">
        <v>17855</v>
      </c>
      <c r="C1191" s="224" t="s">
        <v>12579</v>
      </c>
      <c r="D1191" s="228"/>
      <c r="E1191" s="247"/>
      <c r="F1191" s="315"/>
    </row>
    <row r="1192" spans="1:6" s="229" customFormat="1" ht="22.5" x14ac:dyDescent="0.2">
      <c r="A1192" s="248" t="s">
        <v>11620</v>
      </c>
      <c r="B1192" s="759" t="s">
        <v>17856</v>
      </c>
      <c r="C1192" s="760"/>
      <c r="D1192" s="248" t="s">
        <v>11830</v>
      </c>
      <c r="E1192" s="271"/>
      <c r="F1192" s="315"/>
    </row>
    <row r="1193" spans="1:6" x14ac:dyDescent="0.2">
      <c r="A1193" s="223" t="s">
        <v>12581</v>
      </c>
      <c r="B1193" s="276" t="s">
        <v>12582</v>
      </c>
      <c r="C1193" s="276" t="s">
        <v>93</v>
      </c>
      <c r="D1193" s="223" t="s">
        <v>12583</v>
      </c>
      <c r="E1193" s="284" t="s">
        <v>3</v>
      </c>
      <c r="F1193" s="315" t="str">
        <f t="shared" si="18"/>
        <v xml:space="preserve">Serinus canaria </v>
      </c>
    </row>
    <row r="1194" spans="1:6" x14ac:dyDescent="0.2">
      <c r="A1194" s="735" t="s">
        <v>12584</v>
      </c>
      <c r="B1194" s="736"/>
      <c r="C1194" s="351" t="s">
        <v>11888</v>
      </c>
      <c r="D1194" s="296"/>
      <c r="E1194" s="285"/>
    </row>
    <row r="1195" spans="1:6" x14ac:dyDescent="0.2">
      <c r="A1195" s="737" t="s">
        <v>12585</v>
      </c>
      <c r="B1195" s="738"/>
      <c r="C1195" s="352" t="s">
        <v>12586</v>
      </c>
      <c r="D1195" s="322"/>
      <c r="E1195" s="286"/>
    </row>
    <row r="1196" spans="1:6" x14ac:dyDescent="0.2">
      <c r="A1196" s="328"/>
      <c r="B1196" s="287"/>
      <c r="C1196" s="288"/>
      <c r="D1196" s="323"/>
      <c r="E1196" s="289"/>
    </row>
    <row r="1197" spans="1:6" s="229" customFormat="1" x14ac:dyDescent="0.2">
      <c r="A1197" s="223" t="s">
        <v>12587</v>
      </c>
      <c r="B1197" s="276" t="s">
        <v>12588</v>
      </c>
      <c r="C1197" s="276" t="s">
        <v>3306</v>
      </c>
      <c r="D1197" s="223" t="s">
        <v>12589</v>
      </c>
      <c r="E1197" s="225" t="s">
        <v>3</v>
      </c>
      <c r="F1197" s="315" t="str">
        <f t="shared" si="18"/>
        <v xml:space="preserve">Serinus serinus </v>
      </c>
    </row>
    <row r="1198" spans="1:6" s="231" customFormat="1" ht="12.75" x14ac:dyDescent="0.2">
      <c r="A1198" s="223" t="s">
        <v>12590</v>
      </c>
      <c r="B1198" s="276" t="s">
        <v>17857</v>
      </c>
      <c r="C1198" s="276" t="s">
        <v>12591</v>
      </c>
      <c r="D1198" s="223" t="s">
        <v>12592</v>
      </c>
      <c r="E1198" s="271" t="s">
        <v>3</v>
      </c>
      <c r="F1198" s="315" t="str">
        <f t="shared" si="18"/>
        <v>Serinus serinus Mutations</v>
      </c>
    </row>
    <row r="1199" spans="1:6" s="229" customFormat="1" x14ac:dyDescent="0.2">
      <c r="A1199" s="267"/>
      <c r="B1199" s="351" t="s">
        <v>78</v>
      </c>
      <c r="C1199" s="351" t="s">
        <v>11888</v>
      </c>
      <c r="D1199" s="267"/>
      <c r="E1199" s="260"/>
      <c r="F1199" s="315"/>
    </row>
    <row r="1200" spans="1:6" s="229" customFormat="1" ht="22.5" x14ac:dyDescent="0.2">
      <c r="A1200" s="232"/>
      <c r="B1200" s="333" t="s">
        <v>12593</v>
      </c>
      <c r="C1200" s="353" t="s">
        <v>12594</v>
      </c>
      <c r="D1200" s="305"/>
      <c r="E1200" s="260"/>
      <c r="F1200" s="315"/>
    </row>
    <row r="1201" spans="1:6" s="229" customFormat="1" ht="22.5" x14ac:dyDescent="0.2">
      <c r="A1201" s="248" t="s">
        <v>11620</v>
      </c>
      <c r="B1201" s="759" t="s">
        <v>17858</v>
      </c>
      <c r="C1201" s="760"/>
      <c r="D1201" s="248" t="s">
        <v>11830</v>
      </c>
      <c r="E1201" s="284"/>
      <c r="F1201" s="315"/>
    </row>
    <row r="1202" spans="1:6" x14ac:dyDescent="0.2">
      <c r="A1202" s="223" t="s">
        <v>12595</v>
      </c>
      <c r="B1202" s="290" t="s">
        <v>12596</v>
      </c>
      <c r="C1202" s="276" t="s">
        <v>12596</v>
      </c>
      <c r="D1202" s="223" t="s">
        <v>12597</v>
      </c>
      <c r="E1202" s="284" t="s">
        <v>3</v>
      </c>
      <c r="F1202" s="315" t="str">
        <f t="shared" si="18"/>
        <v>Carduelis citrinella - Carduelis corsicana</v>
      </c>
    </row>
    <row r="1203" spans="1:6" x14ac:dyDescent="0.2">
      <c r="A1203" s="223" t="s">
        <v>12598</v>
      </c>
      <c r="B1203" s="276" t="s">
        <v>12599</v>
      </c>
      <c r="C1203" s="276" t="s">
        <v>12599</v>
      </c>
      <c r="D1203" s="223" t="s">
        <v>12600</v>
      </c>
      <c r="E1203" s="284" t="s">
        <v>3</v>
      </c>
      <c r="F1203" s="315" t="str">
        <f t="shared" si="18"/>
        <v>Carduelis Carduelis frigoris (Mayor)</v>
      </c>
    </row>
    <row r="1204" spans="1:6" ht="22.5" x14ac:dyDescent="0.2">
      <c r="A1204" s="223" t="s">
        <v>12601</v>
      </c>
      <c r="B1204" s="276" t="s">
        <v>12602</v>
      </c>
      <c r="C1204" s="276" t="s">
        <v>17859</v>
      </c>
      <c r="D1204" s="223" t="s">
        <v>12603</v>
      </c>
      <c r="E1204" s="284" t="s">
        <v>3</v>
      </c>
      <c r="F1204" s="315" t="str">
        <f t="shared" si="18"/>
        <v>Carduelis Carduelis: toutes les autres sous-espéces SAUF Carduelis caniceps (caniceps -paropanisi - subulata - ultima) extra européens F</v>
      </c>
    </row>
    <row r="1205" spans="1:6" x14ac:dyDescent="0.2">
      <c r="A1205" s="223" t="s">
        <v>12604</v>
      </c>
      <c r="B1205" s="276" t="s">
        <v>17860</v>
      </c>
      <c r="C1205" s="276" t="s">
        <v>17861</v>
      </c>
      <c r="D1205" s="223" t="s">
        <v>12605</v>
      </c>
      <c r="E1205" s="284" t="s">
        <v>3</v>
      </c>
      <c r="F1205" s="315" t="str">
        <f t="shared" si="18"/>
        <v xml:space="preserve">Carduelis carduelis  Brun </v>
      </c>
    </row>
    <row r="1206" spans="1:6" x14ac:dyDescent="0.2">
      <c r="A1206" s="223" t="s">
        <v>12606</v>
      </c>
      <c r="B1206" s="276" t="s">
        <v>17862</v>
      </c>
      <c r="C1206" s="276" t="s">
        <v>17862</v>
      </c>
      <c r="D1206" s="223" t="s">
        <v>12607</v>
      </c>
      <c r="E1206" s="284" t="s">
        <v>3</v>
      </c>
      <c r="F1206" s="315" t="str">
        <f t="shared" si="18"/>
        <v>Carduelis carduelis Agate</v>
      </c>
    </row>
    <row r="1207" spans="1:6" x14ac:dyDescent="0.2">
      <c r="A1207" s="223" t="s">
        <v>12608</v>
      </c>
      <c r="B1207" s="276" t="s">
        <v>17863</v>
      </c>
      <c r="C1207" s="276" t="s">
        <v>17863</v>
      </c>
      <c r="D1207" s="223" t="s">
        <v>12609</v>
      </c>
      <c r="E1207" s="284" t="s">
        <v>3</v>
      </c>
      <c r="F1207" s="315" t="str">
        <f t="shared" si="18"/>
        <v xml:space="preserve">Carduelis carduelis Isabelle </v>
      </c>
    </row>
    <row r="1208" spans="1:6" x14ac:dyDescent="0.2">
      <c r="A1208" s="223" t="s">
        <v>12610</v>
      </c>
      <c r="B1208" s="276" t="s">
        <v>17864</v>
      </c>
      <c r="C1208" s="276" t="s">
        <v>17864</v>
      </c>
      <c r="D1208" s="223" t="s">
        <v>12611</v>
      </c>
      <c r="E1208" s="284" t="s">
        <v>3</v>
      </c>
      <c r="F1208" s="315" t="str">
        <f t="shared" si="18"/>
        <v>Carduelis carduelis Aminet (ex Eumo)</v>
      </c>
    </row>
    <row r="1209" spans="1:6" x14ac:dyDescent="0.2">
      <c r="A1209" s="223" t="s">
        <v>12612</v>
      </c>
      <c r="B1209" s="276" t="s">
        <v>17865</v>
      </c>
      <c r="C1209" s="276" t="s">
        <v>17866</v>
      </c>
      <c r="D1209" s="223" t="s">
        <v>12613</v>
      </c>
      <c r="E1209" s="284" t="s">
        <v>3</v>
      </c>
      <c r="F1209" s="315" t="str">
        <f t="shared" si="18"/>
        <v>Carduelis carduelis Lutino (lie au sex) - Satinet (lutino-brun)</v>
      </c>
    </row>
    <row r="1210" spans="1:6" x14ac:dyDescent="0.2">
      <c r="A1210" s="223" t="s">
        <v>12614</v>
      </c>
      <c r="B1210" s="276" t="s">
        <v>17867</v>
      </c>
      <c r="C1210" s="276" t="s">
        <v>17868</v>
      </c>
      <c r="D1210" s="223" t="s">
        <v>12615</v>
      </c>
      <c r="E1210" s="284" t="s">
        <v>3</v>
      </c>
      <c r="F1210" s="315" t="str">
        <f t="shared" si="18"/>
        <v>Carduelis carduelis Ino (recessif) - Blanc (yeux noire)</v>
      </c>
    </row>
    <row r="1211" spans="1:6" x14ac:dyDescent="0.2">
      <c r="A1211" s="223" t="s">
        <v>12616</v>
      </c>
      <c r="B1211" s="276" t="s">
        <v>17869</v>
      </c>
      <c r="C1211" s="276" t="s">
        <v>17869</v>
      </c>
      <c r="D1211" s="223" t="s">
        <v>12617</v>
      </c>
      <c r="E1211" s="284" t="s">
        <v>3</v>
      </c>
      <c r="F1211" s="315" t="str">
        <f t="shared" si="18"/>
        <v xml:space="preserve">Carduelis carduelis Pastel </v>
      </c>
    </row>
    <row r="1212" spans="1:6" x14ac:dyDescent="0.2">
      <c r="A1212" s="223" t="s">
        <v>12618</v>
      </c>
      <c r="B1212" s="276" t="s">
        <v>17870</v>
      </c>
      <c r="C1212" s="276" t="s">
        <v>17871</v>
      </c>
      <c r="D1212" s="223" t="s">
        <v>12619</v>
      </c>
      <c r="E1212" s="284" t="s">
        <v>3</v>
      </c>
      <c r="F1212" s="315" t="str">
        <f t="shared" si="18"/>
        <v xml:space="preserve">Carduelis carduelis Tête Blanche </v>
      </c>
    </row>
    <row r="1213" spans="1:6" x14ac:dyDescent="0.2">
      <c r="A1213" s="223" t="s">
        <v>12620</v>
      </c>
      <c r="B1213" s="276" t="s">
        <v>17872</v>
      </c>
      <c r="C1213" s="276" t="s">
        <v>17873</v>
      </c>
      <c r="D1213" s="223" t="s">
        <v>12621</v>
      </c>
      <c r="E1213" s="284" t="s">
        <v>3</v>
      </c>
      <c r="F1213" s="315" t="str">
        <f t="shared" si="18"/>
        <v>Carduelis carduelis Opale</v>
      </c>
    </row>
    <row r="1214" spans="1:6" x14ac:dyDescent="0.2">
      <c r="A1214" s="223" t="s">
        <v>12622</v>
      </c>
      <c r="B1214" s="276" t="s">
        <v>17874</v>
      </c>
      <c r="C1214" s="276" t="s">
        <v>17875</v>
      </c>
      <c r="D1214" s="223" t="s">
        <v>12623</v>
      </c>
      <c r="E1214" s="284" t="s">
        <v>3</v>
      </c>
      <c r="F1214" s="315" t="str">
        <f t="shared" si="18"/>
        <v>Carduelis carduelis Jaune aussi en combinaisons de mutations</v>
      </c>
    </row>
    <row r="1215" spans="1:6" ht="22.5" x14ac:dyDescent="0.2">
      <c r="A1215" s="223" t="s">
        <v>12624</v>
      </c>
      <c r="B1215" s="276" t="s">
        <v>17876</v>
      </c>
      <c r="C1215" s="276" t="s">
        <v>17877</v>
      </c>
      <c r="D1215" s="223" t="s">
        <v>12625</v>
      </c>
      <c r="E1215" s="284" t="s">
        <v>3</v>
      </c>
      <c r="F1215" s="315" t="str">
        <f t="shared" si="18"/>
        <v>Carduelis carduelis autres mutations et combinaisons de mutations (par exemple pastel-brun, Tête  blanche agate, opale brun etc)</v>
      </c>
    </row>
    <row r="1216" spans="1:6" x14ac:dyDescent="0.2">
      <c r="A1216" s="223" t="s">
        <v>12626</v>
      </c>
      <c r="B1216" s="276" t="s">
        <v>17878</v>
      </c>
      <c r="C1216" s="276" t="s">
        <v>17879</v>
      </c>
      <c r="D1216" s="223" t="s">
        <v>12627</v>
      </c>
      <c r="E1216" s="284" t="s">
        <v>3</v>
      </c>
      <c r="F1216" s="315" t="str">
        <f t="shared" si="18"/>
        <v>Carduelis carduelis panaché</v>
      </c>
    </row>
    <row r="1217" spans="1:6" x14ac:dyDescent="0.2">
      <c r="A1217" s="735" t="s">
        <v>12584</v>
      </c>
      <c r="B1217" s="736"/>
      <c r="C1217" s="735" t="s">
        <v>11888</v>
      </c>
      <c r="D1217" s="763"/>
      <c r="E1217" s="736"/>
    </row>
    <row r="1218" spans="1:6" x14ac:dyDescent="0.2">
      <c r="A1218" s="737" t="s">
        <v>12593</v>
      </c>
      <c r="B1218" s="738"/>
      <c r="C1218" s="764" t="s">
        <v>12594</v>
      </c>
      <c r="D1218" s="765"/>
      <c r="E1218" s="766"/>
    </row>
    <row r="1219" spans="1:6" ht="22.5" x14ac:dyDescent="0.2">
      <c r="A1219" s="248" t="s">
        <v>11620</v>
      </c>
      <c r="B1219" s="767" t="s">
        <v>17880</v>
      </c>
      <c r="C1219" s="767"/>
      <c r="D1219" s="291" t="s">
        <v>11830</v>
      </c>
      <c r="E1219" s="284"/>
    </row>
    <row r="1220" spans="1:6" x14ac:dyDescent="0.2">
      <c r="A1220" s="223" t="s">
        <v>12628</v>
      </c>
      <c r="B1220" s="276" t="s">
        <v>17881</v>
      </c>
      <c r="C1220" s="276" t="s">
        <v>17882</v>
      </c>
      <c r="D1220" s="223" t="s">
        <v>12629</v>
      </c>
      <c r="E1220" s="284" t="s">
        <v>3</v>
      </c>
      <c r="F1220" s="315" t="str">
        <f t="shared" si="18"/>
        <v xml:space="preserve">Chloris chloris male (toutes les sous-espéces) </v>
      </c>
    </row>
    <row r="1221" spans="1:6" x14ac:dyDescent="0.2">
      <c r="A1221" s="223" t="s">
        <v>12630</v>
      </c>
      <c r="B1221" s="276" t="s">
        <v>17883</v>
      </c>
      <c r="C1221" s="276" t="s">
        <v>17884</v>
      </c>
      <c r="D1221" s="223" t="s">
        <v>12631</v>
      </c>
      <c r="E1221" s="284" t="s">
        <v>3</v>
      </c>
      <c r="F1221" s="315" t="str">
        <f t="shared" ref="F1221:F1284" si="19">B1221</f>
        <v xml:space="preserve">Chloris chloris femelle(toutes les sous-espéces) </v>
      </c>
    </row>
    <row r="1222" spans="1:6" x14ac:dyDescent="0.2">
      <c r="A1222" s="223" t="s">
        <v>12632</v>
      </c>
      <c r="B1222" s="276" t="s">
        <v>12633</v>
      </c>
      <c r="C1222" s="276" t="s">
        <v>12634</v>
      </c>
      <c r="D1222" s="223" t="s">
        <v>12635</v>
      </c>
      <c r="E1222" s="284" t="s">
        <v>3</v>
      </c>
      <c r="F1222" s="315" t="str">
        <f t="shared" si="19"/>
        <v>Verdier de Malte male</v>
      </c>
    </row>
    <row r="1223" spans="1:6" x14ac:dyDescent="0.2">
      <c r="A1223" s="223" t="s">
        <v>12636</v>
      </c>
      <c r="B1223" s="276" t="s">
        <v>12637</v>
      </c>
      <c r="C1223" s="276" t="s">
        <v>12638</v>
      </c>
      <c r="D1223" s="223" t="s">
        <v>12639</v>
      </c>
      <c r="E1223" s="284" t="s">
        <v>3</v>
      </c>
      <c r="F1223" s="315" t="str">
        <f t="shared" si="19"/>
        <v>Verdier de Malte femelle</v>
      </c>
    </row>
    <row r="1224" spans="1:6" x14ac:dyDescent="0.2">
      <c r="A1224" s="223" t="s">
        <v>12640</v>
      </c>
      <c r="B1224" s="290" t="s">
        <v>17885</v>
      </c>
      <c r="C1224" s="290" t="s">
        <v>17886</v>
      </c>
      <c r="D1224" s="223" t="s">
        <v>12641</v>
      </c>
      <c r="E1224" s="284" t="s">
        <v>3</v>
      </c>
      <c r="F1224" s="315" t="str">
        <f t="shared" si="19"/>
        <v>Chloris chloris Brun</v>
      </c>
    </row>
    <row r="1225" spans="1:6" x14ac:dyDescent="0.2">
      <c r="A1225" s="223" t="s">
        <v>12642</v>
      </c>
      <c r="B1225" s="290" t="s">
        <v>17887</v>
      </c>
      <c r="C1225" s="290" t="s">
        <v>17888</v>
      </c>
      <c r="D1225" s="223" t="s">
        <v>12643</v>
      </c>
      <c r="E1225" s="284" t="s">
        <v>3</v>
      </c>
      <c r="F1225" s="315" t="str">
        <f t="shared" si="19"/>
        <v xml:space="preserve">Chloris chloris Agate </v>
      </c>
    </row>
    <row r="1226" spans="1:6" x14ac:dyDescent="0.2">
      <c r="A1226" s="223" t="s">
        <v>12644</v>
      </c>
      <c r="B1226" s="290" t="s">
        <v>17889</v>
      </c>
      <c r="C1226" s="290" t="s">
        <v>17889</v>
      </c>
      <c r="D1226" s="223" t="s">
        <v>12645</v>
      </c>
      <c r="E1226" s="284" t="s">
        <v>3</v>
      </c>
      <c r="F1226" s="315" t="str">
        <f t="shared" si="19"/>
        <v xml:space="preserve">Chloris chloris Isabelle </v>
      </c>
    </row>
    <row r="1227" spans="1:6" x14ac:dyDescent="0.2">
      <c r="A1227" s="223" t="s">
        <v>12646</v>
      </c>
      <c r="B1227" s="290" t="s">
        <v>17890</v>
      </c>
      <c r="C1227" s="290" t="s">
        <v>17891</v>
      </c>
      <c r="D1227" s="223" t="s">
        <v>12647</v>
      </c>
      <c r="E1227" s="284" t="s">
        <v>3</v>
      </c>
      <c r="F1227" s="315" t="str">
        <f t="shared" si="19"/>
        <v>Chloris chloris LutIno - Satinet (Lutino-brun)</v>
      </c>
    </row>
    <row r="1228" spans="1:6" x14ac:dyDescent="0.2">
      <c r="A1228" s="223" t="s">
        <v>12648</v>
      </c>
      <c r="B1228" s="290" t="s">
        <v>17892</v>
      </c>
      <c r="C1228" s="290" t="s">
        <v>17892</v>
      </c>
      <c r="D1228" s="223" t="s">
        <v>12649</v>
      </c>
      <c r="E1228" s="284" t="s">
        <v>3</v>
      </c>
      <c r="F1228" s="315" t="str">
        <f t="shared" si="19"/>
        <v>Chloris chloris Aminet - Ambra</v>
      </c>
    </row>
    <row r="1229" spans="1:6" x14ac:dyDescent="0.2">
      <c r="A1229" s="223" t="s">
        <v>12650</v>
      </c>
      <c r="B1229" s="290" t="s">
        <v>17893</v>
      </c>
      <c r="C1229" s="290" t="s">
        <v>17894</v>
      </c>
      <c r="D1229" s="223" t="s">
        <v>12651</v>
      </c>
      <c r="E1229" s="284" t="s">
        <v>3</v>
      </c>
      <c r="F1229" s="315" t="str">
        <f t="shared" si="19"/>
        <v>Chloris chloris Pastel (lie au sex) - Diluè (semi dominant)</v>
      </c>
    </row>
    <row r="1230" spans="1:6" x14ac:dyDescent="0.2">
      <c r="A1230" s="223" t="s">
        <v>12652</v>
      </c>
      <c r="B1230" s="276" t="s">
        <v>17895</v>
      </c>
      <c r="C1230" s="224" t="s">
        <v>17896</v>
      </c>
      <c r="D1230" s="223" t="s">
        <v>12653</v>
      </c>
      <c r="E1230" s="284" t="s">
        <v>3</v>
      </c>
      <c r="F1230" s="315" t="str">
        <f t="shared" si="19"/>
        <v>Chloris chloris Bec jaune (toutes mutations)</v>
      </c>
    </row>
    <row r="1231" spans="1:6" x14ac:dyDescent="0.2">
      <c r="A1231" s="223" t="s">
        <v>12654</v>
      </c>
      <c r="B1231" s="276" t="s">
        <v>17897</v>
      </c>
      <c r="C1231" s="276" t="s">
        <v>17898</v>
      </c>
      <c r="D1231" s="223" t="s">
        <v>12655</v>
      </c>
      <c r="E1231" s="284" t="s">
        <v>3</v>
      </c>
      <c r="F1231" s="315" t="str">
        <f t="shared" si="19"/>
        <v>Chloris chloris Jaune dominant (toutes mutations)</v>
      </c>
    </row>
    <row r="1232" spans="1:6" x14ac:dyDescent="0.2">
      <c r="A1232" s="223" t="s">
        <v>12656</v>
      </c>
      <c r="B1232" s="276" t="s">
        <v>17899</v>
      </c>
      <c r="C1232" s="276" t="s">
        <v>17900</v>
      </c>
      <c r="D1232" s="223" t="s">
        <v>12657</v>
      </c>
      <c r="E1232" s="284" t="s">
        <v>3</v>
      </c>
      <c r="F1232" s="315" t="str">
        <f t="shared" si="19"/>
        <v>Chloris chloris autres combinaisons de mutations</v>
      </c>
    </row>
    <row r="1233" spans="1:6" x14ac:dyDescent="0.2">
      <c r="A1233" s="223" t="s">
        <v>12658</v>
      </c>
      <c r="B1233" s="276" t="s">
        <v>17901</v>
      </c>
      <c r="C1233" s="276" t="s">
        <v>17902</v>
      </c>
      <c r="D1233" s="223" t="s">
        <v>12659</v>
      </c>
      <c r="E1233" s="284" t="s">
        <v>3</v>
      </c>
      <c r="F1233" s="315" t="str">
        <f t="shared" si="19"/>
        <v>Chloris chloris panaché</v>
      </c>
    </row>
    <row r="1234" spans="1:6" x14ac:dyDescent="0.2">
      <c r="A1234" s="735" t="s">
        <v>12584</v>
      </c>
      <c r="B1234" s="736"/>
      <c r="C1234" s="735" t="s">
        <v>11888</v>
      </c>
      <c r="D1234" s="763"/>
      <c r="E1234" s="736"/>
    </row>
    <row r="1235" spans="1:6" x14ac:dyDescent="0.2">
      <c r="A1235" s="737" t="s">
        <v>12593</v>
      </c>
      <c r="B1235" s="738"/>
      <c r="C1235" s="737" t="s">
        <v>12594</v>
      </c>
      <c r="D1235" s="768"/>
      <c r="E1235" s="738"/>
    </row>
    <row r="1236" spans="1:6" ht="22.5" x14ac:dyDescent="0.2">
      <c r="A1236" s="248" t="s">
        <v>11620</v>
      </c>
      <c r="B1236" s="767" t="s">
        <v>17903</v>
      </c>
      <c r="C1236" s="767"/>
      <c r="D1236" s="291" t="s">
        <v>11830</v>
      </c>
      <c r="E1236" s="284"/>
    </row>
    <row r="1237" spans="1:6" x14ac:dyDescent="0.2">
      <c r="A1237" s="223" t="s">
        <v>12660</v>
      </c>
      <c r="B1237" s="276" t="s">
        <v>12661</v>
      </c>
      <c r="C1237" s="276" t="s">
        <v>12661</v>
      </c>
      <c r="D1237" s="223" t="s">
        <v>12662</v>
      </c>
      <c r="E1237" s="284" t="s">
        <v>3</v>
      </c>
      <c r="F1237" s="315" t="str">
        <f t="shared" si="19"/>
        <v>Spinus spinus male</v>
      </c>
    </row>
    <row r="1238" spans="1:6" x14ac:dyDescent="0.2">
      <c r="A1238" s="223" t="s">
        <v>12663</v>
      </c>
      <c r="B1238" s="276" t="s">
        <v>12664</v>
      </c>
      <c r="C1238" s="276" t="s">
        <v>12665</v>
      </c>
      <c r="D1238" s="223" t="s">
        <v>12666</v>
      </c>
      <c r="E1238" s="284" t="s">
        <v>3</v>
      </c>
      <c r="F1238" s="315" t="str">
        <f t="shared" si="19"/>
        <v>Spinus spinus femelle</v>
      </c>
    </row>
    <row r="1239" spans="1:6" x14ac:dyDescent="0.2">
      <c r="A1239" s="223" t="s">
        <v>12667</v>
      </c>
      <c r="B1239" s="276" t="s">
        <v>17904</v>
      </c>
      <c r="C1239" s="276" t="s">
        <v>17905</v>
      </c>
      <c r="D1239" s="223" t="s">
        <v>12668</v>
      </c>
      <c r="E1239" s="284" t="s">
        <v>3</v>
      </c>
      <c r="F1239" s="315" t="str">
        <f t="shared" si="19"/>
        <v>Spinus spinus Ivoire</v>
      </c>
    </row>
    <row r="1240" spans="1:6" x14ac:dyDescent="0.2">
      <c r="A1240" s="223" t="s">
        <v>12669</v>
      </c>
      <c r="B1240" s="290" t="s">
        <v>17906</v>
      </c>
      <c r="C1240" s="290" t="s">
        <v>17907</v>
      </c>
      <c r="D1240" s="223" t="s">
        <v>12670</v>
      </c>
      <c r="E1240" s="284" t="s">
        <v>3</v>
      </c>
      <c r="F1240" s="315" t="str">
        <f t="shared" si="19"/>
        <v>Spinus spinus Brun - Brun Ivoire</v>
      </c>
    </row>
    <row r="1241" spans="1:6" x14ac:dyDescent="0.2">
      <c r="A1241" s="223" t="s">
        <v>12671</v>
      </c>
      <c r="B1241" s="290" t="s">
        <v>17908</v>
      </c>
      <c r="C1241" s="290" t="s">
        <v>17909</v>
      </c>
      <c r="D1241" s="223" t="s">
        <v>12672</v>
      </c>
      <c r="E1241" s="284" t="s">
        <v>3</v>
      </c>
      <c r="F1241" s="315" t="str">
        <f t="shared" si="19"/>
        <v>Spinus spinus Agate - Agate Ivoire - Pastel - Pastel Ivoire</v>
      </c>
    </row>
    <row r="1242" spans="1:6" x14ac:dyDescent="0.2">
      <c r="A1242" s="223" t="s">
        <v>12673</v>
      </c>
      <c r="B1242" s="290" t="s">
        <v>17910</v>
      </c>
      <c r="C1242" s="290" t="s">
        <v>17911</v>
      </c>
      <c r="D1242" s="223" t="s">
        <v>12674</v>
      </c>
      <c r="E1242" s="284" t="s">
        <v>3</v>
      </c>
      <c r="F1242" s="315" t="str">
        <f t="shared" si="19"/>
        <v>Spinus spinus Isabelle - Isabelle Ivoire - Brun Pastel - Brun Pastel Ivoire</v>
      </c>
    </row>
    <row r="1243" spans="1:6" x14ac:dyDescent="0.2">
      <c r="A1243" s="223" t="s">
        <v>12675</v>
      </c>
      <c r="B1243" s="290" t="s">
        <v>17912</v>
      </c>
      <c r="C1243" s="290" t="s">
        <v>17913</v>
      </c>
      <c r="D1243" s="223" t="s">
        <v>12676</v>
      </c>
      <c r="E1243" s="284" t="s">
        <v>3</v>
      </c>
      <c r="F1243" s="315" t="str">
        <f t="shared" si="19"/>
        <v xml:space="preserve">Spinus spinus dilué et double dilué </v>
      </c>
    </row>
    <row r="1244" spans="1:6" x14ac:dyDescent="0.2">
      <c r="A1244" s="223" t="s">
        <v>12677</v>
      </c>
      <c r="B1244" s="290" t="s">
        <v>17914</v>
      </c>
      <c r="C1244" s="290" t="s">
        <v>17915</v>
      </c>
      <c r="D1244" s="223" t="s">
        <v>12678</v>
      </c>
      <c r="E1244" s="284" t="s">
        <v>3</v>
      </c>
      <c r="F1244" s="315" t="str">
        <f t="shared" si="19"/>
        <v>Spinus spinus Topaze et Phaéo</v>
      </c>
    </row>
    <row r="1245" spans="1:6" x14ac:dyDescent="0.2">
      <c r="A1245" s="223" t="s">
        <v>12679</v>
      </c>
      <c r="B1245" s="290" t="s">
        <v>17916</v>
      </c>
      <c r="C1245" s="290" t="s">
        <v>17917</v>
      </c>
      <c r="D1245" s="223" t="s">
        <v>12680</v>
      </c>
      <c r="E1245" s="284" t="s">
        <v>3</v>
      </c>
      <c r="F1245" s="315" t="str">
        <f t="shared" si="19"/>
        <v xml:space="preserve">Spinus spinus autres mutations et combinaisons de mutations </v>
      </c>
    </row>
    <row r="1246" spans="1:6" x14ac:dyDescent="0.2">
      <c r="A1246" s="223" t="s">
        <v>12681</v>
      </c>
      <c r="B1246" s="290" t="s">
        <v>17918</v>
      </c>
      <c r="C1246" s="290" t="s">
        <v>17919</v>
      </c>
      <c r="D1246" s="223" t="s">
        <v>12682</v>
      </c>
      <c r="E1246" s="284" t="s">
        <v>3</v>
      </c>
      <c r="F1246" s="315" t="str">
        <f t="shared" si="19"/>
        <v>Spinus spinus panaché</v>
      </c>
    </row>
    <row r="1247" spans="1:6" x14ac:dyDescent="0.2">
      <c r="A1247" s="735" t="s">
        <v>12584</v>
      </c>
      <c r="B1247" s="736"/>
      <c r="C1247" s="351" t="s">
        <v>11888</v>
      </c>
      <c r="D1247" s="296"/>
      <c r="E1247" s="285"/>
    </row>
    <row r="1248" spans="1:6" x14ac:dyDescent="0.2">
      <c r="A1248" s="737" t="s">
        <v>12593</v>
      </c>
      <c r="B1248" s="738"/>
      <c r="C1248" s="333" t="s">
        <v>12594</v>
      </c>
      <c r="D1248" s="324"/>
      <c r="E1248" s="292"/>
    </row>
    <row r="1249" spans="1:6" ht="22.5" x14ac:dyDescent="0.2">
      <c r="A1249" s="248" t="s">
        <v>11620</v>
      </c>
      <c r="B1249" s="767" t="s">
        <v>17920</v>
      </c>
      <c r="C1249" s="767"/>
      <c r="D1249" s="291" t="s">
        <v>11830</v>
      </c>
      <c r="E1249" s="284"/>
    </row>
    <row r="1250" spans="1:6" x14ac:dyDescent="0.2">
      <c r="A1250" s="223" t="s">
        <v>12683</v>
      </c>
      <c r="B1250" s="276" t="s">
        <v>12684</v>
      </c>
      <c r="C1250" s="276" t="s">
        <v>12684</v>
      </c>
      <c r="D1250" s="267" t="s">
        <v>12685</v>
      </c>
      <c r="E1250" s="284" t="s">
        <v>3</v>
      </c>
      <c r="F1250" s="315" t="str">
        <f t="shared" si="19"/>
        <v>Acanthis flammea flammea - A.f.rostrata</v>
      </c>
    </row>
    <row r="1251" spans="1:6" x14ac:dyDescent="0.2">
      <c r="A1251" s="223" t="s">
        <v>12686</v>
      </c>
      <c r="B1251" s="276" t="s">
        <v>12687</v>
      </c>
      <c r="C1251" s="276" t="s">
        <v>12687</v>
      </c>
      <c r="D1251" s="267" t="s">
        <v>12688</v>
      </c>
      <c r="E1251" s="284" t="s">
        <v>3</v>
      </c>
      <c r="F1251" s="315" t="str">
        <f t="shared" si="19"/>
        <v>Acanthis flammea cabaret</v>
      </c>
    </row>
    <row r="1252" spans="1:6" x14ac:dyDescent="0.2">
      <c r="A1252" s="223" t="s">
        <v>12689</v>
      </c>
      <c r="B1252" s="276" t="s">
        <v>12690</v>
      </c>
      <c r="C1252" s="276" t="s">
        <v>12690</v>
      </c>
      <c r="D1252" s="267" t="s">
        <v>12691</v>
      </c>
      <c r="E1252" s="284" t="s">
        <v>3</v>
      </c>
      <c r="F1252" s="315" t="str">
        <f t="shared" si="19"/>
        <v>Acanthis flammea hornemanni- A.f.exilipes</v>
      </c>
    </row>
    <row r="1253" spans="1:6" x14ac:dyDescent="0.2">
      <c r="A1253" s="223" t="s">
        <v>12692</v>
      </c>
      <c r="B1253" s="290" t="s">
        <v>17921</v>
      </c>
      <c r="C1253" s="290" t="s">
        <v>17922</v>
      </c>
      <c r="D1253" s="267" t="s">
        <v>12693</v>
      </c>
      <c r="E1253" s="284" t="s">
        <v>3</v>
      </c>
      <c r="F1253" s="315" t="str">
        <f t="shared" si="19"/>
        <v>Acanthis flammea Brun</v>
      </c>
    </row>
    <row r="1254" spans="1:6" x14ac:dyDescent="0.2">
      <c r="A1254" s="223" t="s">
        <v>12694</v>
      </c>
      <c r="B1254" s="290" t="s">
        <v>17923</v>
      </c>
      <c r="C1254" s="290" t="s">
        <v>17924</v>
      </c>
      <c r="D1254" s="267" t="s">
        <v>12695</v>
      </c>
      <c r="E1254" s="284" t="s">
        <v>3</v>
      </c>
      <c r="F1254" s="315" t="str">
        <f t="shared" si="19"/>
        <v>Acanthis flammea Pastel (ex Agate)</v>
      </c>
    </row>
    <row r="1255" spans="1:6" x14ac:dyDescent="0.2">
      <c r="A1255" s="223" t="s">
        <v>12696</v>
      </c>
      <c r="B1255" s="290" t="s">
        <v>17925</v>
      </c>
      <c r="C1255" s="290" t="s">
        <v>17926</v>
      </c>
      <c r="D1255" s="267" t="s">
        <v>12697</v>
      </c>
      <c r="E1255" s="284" t="s">
        <v>3</v>
      </c>
      <c r="F1255" s="315" t="str">
        <f t="shared" si="19"/>
        <v>Acanthis flammea Pastel Brun (ex Isabelle)</v>
      </c>
    </row>
    <row r="1256" spans="1:6" x14ac:dyDescent="0.2">
      <c r="A1256" s="223" t="s">
        <v>12698</v>
      </c>
      <c r="B1256" s="290" t="s">
        <v>17927</v>
      </c>
      <c r="C1256" s="290" t="s">
        <v>17928</v>
      </c>
      <c r="D1256" s="267" t="s">
        <v>12699</v>
      </c>
      <c r="E1256" s="284" t="s">
        <v>3</v>
      </c>
      <c r="F1256" s="315" t="str">
        <f t="shared" si="19"/>
        <v xml:space="preserve">Acanthis flammea Foncé aussi en combinaisons de mutations </v>
      </c>
    </row>
    <row r="1257" spans="1:6" x14ac:dyDescent="0.2">
      <c r="A1257" s="223" t="s">
        <v>12700</v>
      </c>
      <c r="B1257" s="290" t="s">
        <v>17929</v>
      </c>
      <c r="C1257" s="290" t="s">
        <v>17930</v>
      </c>
      <c r="D1257" s="267" t="s">
        <v>12701</v>
      </c>
      <c r="E1257" s="284" t="s">
        <v>3</v>
      </c>
      <c r="F1257" s="315" t="str">
        <f t="shared" si="19"/>
        <v xml:space="preserve">Acanthis flammea Ecaillé (ex.Pastel)  </v>
      </c>
    </row>
    <row r="1258" spans="1:6" x14ac:dyDescent="0.2">
      <c r="A1258" s="223" t="s">
        <v>12702</v>
      </c>
      <c r="B1258" s="290" t="s">
        <v>17931</v>
      </c>
      <c r="C1258" s="290" t="s">
        <v>12703</v>
      </c>
      <c r="D1258" s="267" t="s">
        <v>12704</v>
      </c>
      <c r="E1258" s="284" t="s">
        <v>3</v>
      </c>
      <c r="F1258" s="315" t="str">
        <f t="shared" si="19"/>
        <v xml:space="preserve">Acanthis flammea Phaéo  </v>
      </c>
    </row>
    <row r="1259" spans="1:6" x14ac:dyDescent="0.2">
      <c r="A1259" s="223" t="s">
        <v>12705</v>
      </c>
      <c r="B1259" s="290" t="s">
        <v>17932</v>
      </c>
      <c r="C1259" s="290" t="s">
        <v>17933</v>
      </c>
      <c r="D1259" s="267" t="s">
        <v>12706</v>
      </c>
      <c r="E1259" s="284" t="s">
        <v>3</v>
      </c>
      <c r="F1259" s="315" t="str">
        <f t="shared" si="19"/>
        <v>Acanthis flammea autres mutations et combinaisons de mutations</v>
      </c>
    </row>
    <row r="1260" spans="1:6" x14ac:dyDescent="0.2">
      <c r="A1260" s="223" t="s">
        <v>12707</v>
      </c>
      <c r="B1260" s="276" t="s">
        <v>12708</v>
      </c>
      <c r="C1260" s="276" t="s">
        <v>12708</v>
      </c>
      <c r="D1260" s="267" t="s">
        <v>12709</v>
      </c>
      <c r="E1260" s="284" t="s">
        <v>3</v>
      </c>
      <c r="F1260" s="315" t="str">
        <f t="shared" si="19"/>
        <v>Linaria cannabina</v>
      </c>
    </row>
    <row r="1261" spans="1:6" x14ac:dyDescent="0.2">
      <c r="A1261" s="223" t="s">
        <v>12710</v>
      </c>
      <c r="B1261" s="276" t="s">
        <v>12711</v>
      </c>
      <c r="C1261" s="276" t="s">
        <v>12711</v>
      </c>
      <c r="D1261" s="267" t="s">
        <v>12712</v>
      </c>
      <c r="E1261" s="284" t="s">
        <v>3</v>
      </c>
      <c r="F1261" s="315" t="str">
        <f t="shared" si="19"/>
        <v>Linaria flavirostris</v>
      </c>
    </row>
    <row r="1262" spans="1:6" x14ac:dyDescent="0.2">
      <c r="A1262" s="223" t="s">
        <v>12713</v>
      </c>
      <c r="B1262" s="276" t="s">
        <v>17934</v>
      </c>
      <c r="C1262" s="276" t="s">
        <v>17935</v>
      </c>
      <c r="D1262" s="267" t="s">
        <v>12714</v>
      </c>
      <c r="E1262" s="284" t="s">
        <v>3</v>
      </c>
      <c r="F1262" s="315" t="str">
        <f t="shared" si="19"/>
        <v>acanthis - Linaria panaché</v>
      </c>
    </row>
    <row r="1263" spans="1:6" x14ac:dyDescent="0.2">
      <c r="A1263" s="735" t="s">
        <v>12584</v>
      </c>
      <c r="B1263" s="736"/>
      <c r="C1263" s="351" t="s">
        <v>11888</v>
      </c>
      <c r="D1263" s="296"/>
      <c r="E1263" s="293"/>
    </row>
    <row r="1264" spans="1:6" x14ac:dyDescent="0.2">
      <c r="A1264" s="737" t="s">
        <v>12593</v>
      </c>
      <c r="B1264" s="738"/>
      <c r="C1264" s="333" t="s">
        <v>12594</v>
      </c>
      <c r="D1264" s="324"/>
      <c r="E1264" s="294"/>
    </row>
    <row r="1265" spans="1:6" ht="22.5" x14ac:dyDescent="0.2">
      <c r="A1265" s="248" t="s">
        <v>11620</v>
      </c>
      <c r="B1265" s="767" t="s">
        <v>17936</v>
      </c>
      <c r="C1265" s="767"/>
      <c r="D1265" s="291" t="s">
        <v>11830</v>
      </c>
      <c r="E1265" s="284"/>
    </row>
    <row r="1266" spans="1:6" x14ac:dyDescent="0.2">
      <c r="A1266" s="223" t="s">
        <v>12715</v>
      </c>
      <c r="B1266" s="276" t="s">
        <v>12716</v>
      </c>
      <c r="C1266" s="276" t="s">
        <v>12716</v>
      </c>
      <c r="D1266" s="223" t="s">
        <v>12717</v>
      </c>
      <c r="E1266" s="284" t="s">
        <v>3</v>
      </c>
      <c r="F1266" s="315" t="str">
        <f t="shared" si="19"/>
        <v>Carpodacus erythrinus</v>
      </c>
    </row>
    <row r="1267" spans="1:6" x14ac:dyDescent="0.2">
      <c r="A1267" s="223" t="s">
        <v>12718</v>
      </c>
      <c r="B1267" s="276" t="s">
        <v>12719</v>
      </c>
      <c r="C1267" s="276" t="s">
        <v>12719</v>
      </c>
      <c r="D1267" s="223" t="s">
        <v>12720</v>
      </c>
      <c r="E1267" s="284" t="s">
        <v>3</v>
      </c>
      <c r="F1267" s="315" t="str">
        <f t="shared" si="19"/>
        <v>Bucanetes githaginea</v>
      </c>
    </row>
    <row r="1268" spans="1:6" x14ac:dyDescent="0.2">
      <c r="A1268" s="223" t="s">
        <v>12721</v>
      </c>
      <c r="B1268" s="276" t="s">
        <v>12722</v>
      </c>
      <c r="C1268" s="276" t="s">
        <v>12722</v>
      </c>
      <c r="D1268" s="223" t="s">
        <v>12723</v>
      </c>
      <c r="E1268" s="284" t="s">
        <v>3</v>
      </c>
      <c r="F1268" s="315" t="str">
        <f t="shared" si="19"/>
        <v>Fringilla coelebs male</v>
      </c>
    </row>
    <row r="1269" spans="1:6" x14ac:dyDescent="0.2">
      <c r="A1269" s="223" t="s">
        <v>12724</v>
      </c>
      <c r="B1269" s="276" t="s">
        <v>12725</v>
      </c>
      <c r="C1269" s="276" t="s">
        <v>12726</v>
      </c>
      <c r="D1269" s="223" t="s">
        <v>12727</v>
      </c>
      <c r="E1269" s="284" t="s">
        <v>3</v>
      </c>
      <c r="F1269" s="315" t="str">
        <f t="shared" si="19"/>
        <v>Fringilla coelebs femelle</v>
      </c>
    </row>
    <row r="1270" spans="1:6" x14ac:dyDescent="0.2">
      <c r="A1270" s="223" t="s">
        <v>12728</v>
      </c>
      <c r="B1270" s="290" t="s">
        <v>12729</v>
      </c>
      <c r="C1270" s="290" t="s">
        <v>17937</v>
      </c>
      <c r="D1270" s="223" t="s">
        <v>12730</v>
      </c>
      <c r="E1270" s="284" t="s">
        <v>3</v>
      </c>
      <c r="F1270" s="315" t="str">
        <f t="shared" si="19"/>
        <v>Fringilla coelebs Brun</v>
      </c>
    </row>
    <row r="1271" spans="1:6" x14ac:dyDescent="0.2">
      <c r="A1271" s="223" t="s">
        <v>12731</v>
      </c>
      <c r="B1271" s="290" t="s">
        <v>17938</v>
      </c>
      <c r="C1271" s="290" t="s">
        <v>17939</v>
      </c>
      <c r="D1271" s="223" t="s">
        <v>12732</v>
      </c>
      <c r="E1271" s="284" t="s">
        <v>3</v>
      </c>
      <c r="F1271" s="315" t="str">
        <f t="shared" si="19"/>
        <v>Fringilla coelebs Agate</v>
      </c>
    </row>
    <row r="1272" spans="1:6" x14ac:dyDescent="0.2">
      <c r="A1272" s="223" t="s">
        <v>12733</v>
      </c>
      <c r="B1272" s="290" t="s">
        <v>12734</v>
      </c>
      <c r="C1272" s="290" t="s">
        <v>17940</v>
      </c>
      <c r="D1272" s="223" t="s">
        <v>12735</v>
      </c>
      <c r="E1272" s="284" t="s">
        <v>3</v>
      </c>
      <c r="F1272" s="315" t="str">
        <f t="shared" si="19"/>
        <v xml:space="preserve">Fringilla coelebs Isabelle </v>
      </c>
    </row>
    <row r="1273" spans="1:6" x14ac:dyDescent="0.2">
      <c r="A1273" s="223" t="s">
        <v>12736</v>
      </c>
      <c r="B1273" s="290" t="s">
        <v>12737</v>
      </c>
      <c r="C1273" s="290" t="s">
        <v>17941</v>
      </c>
      <c r="D1273" s="223" t="s">
        <v>12738</v>
      </c>
      <c r="E1273" s="284" t="s">
        <v>3</v>
      </c>
      <c r="F1273" s="315" t="str">
        <f t="shared" si="19"/>
        <v>Fringilla coelebs Pastel</v>
      </c>
    </row>
    <row r="1274" spans="1:6" x14ac:dyDescent="0.2">
      <c r="A1274" s="223" t="s">
        <v>12739</v>
      </c>
      <c r="B1274" s="290" t="s">
        <v>12740</v>
      </c>
      <c r="C1274" s="290" t="s">
        <v>17942</v>
      </c>
      <c r="D1274" s="223" t="s">
        <v>12741</v>
      </c>
      <c r="E1274" s="284" t="s">
        <v>3</v>
      </c>
      <c r="F1274" s="315" t="str">
        <f t="shared" si="19"/>
        <v>Fringilla coelebs Opale</v>
      </c>
    </row>
    <row r="1275" spans="1:6" x14ac:dyDescent="0.2">
      <c r="A1275" s="223" t="s">
        <v>12742</v>
      </c>
      <c r="B1275" s="290" t="s">
        <v>17943</v>
      </c>
      <c r="C1275" s="290" t="s">
        <v>17944</v>
      </c>
      <c r="D1275" s="223" t="s">
        <v>12743</v>
      </c>
      <c r="E1275" s="284" t="s">
        <v>3</v>
      </c>
      <c r="F1275" s="315" t="str">
        <f t="shared" si="19"/>
        <v>Fringilla coelebs combinaisons de mutations (pour ex opal brun, brun pastel, etc)</v>
      </c>
    </row>
    <row r="1276" spans="1:6" x14ac:dyDescent="0.2">
      <c r="A1276" s="223" t="s">
        <v>12744</v>
      </c>
      <c r="B1276" s="276" t="s">
        <v>12745</v>
      </c>
      <c r="C1276" s="276" t="s">
        <v>12745</v>
      </c>
      <c r="D1276" s="223" t="s">
        <v>12746</v>
      </c>
      <c r="E1276" s="284" t="s">
        <v>3</v>
      </c>
      <c r="F1276" s="315" t="str">
        <f t="shared" si="19"/>
        <v>Fringilla montifringilla male</v>
      </c>
    </row>
    <row r="1277" spans="1:6" x14ac:dyDescent="0.2">
      <c r="A1277" s="223" t="s">
        <v>12747</v>
      </c>
      <c r="B1277" s="276" t="s">
        <v>12748</v>
      </c>
      <c r="C1277" s="276" t="s">
        <v>12749</v>
      </c>
      <c r="D1277" s="223" t="s">
        <v>12750</v>
      </c>
      <c r="E1277" s="284" t="s">
        <v>3</v>
      </c>
      <c r="F1277" s="315" t="str">
        <f t="shared" si="19"/>
        <v>Fringilla montifringilla femelle</v>
      </c>
    </row>
    <row r="1278" spans="1:6" x14ac:dyDescent="0.2">
      <c r="A1278" s="223" t="s">
        <v>12751</v>
      </c>
      <c r="B1278" s="276" t="s">
        <v>17945</v>
      </c>
      <c r="C1278" s="276" t="s">
        <v>17946</v>
      </c>
      <c r="D1278" s="223" t="s">
        <v>12752</v>
      </c>
      <c r="E1278" s="284" t="s">
        <v>3</v>
      </c>
      <c r="F1278" s="315" t="str">
        <f t="shared" si="19"/>
        <v>Fringilla panaché</v>
      </c>
    </row>
    <row r="1279" spans="1:6" x14ac:dyDescent="0.2">
      <c r="A1279" s="735" t="s">
        <v>12584</v>
      </c>
      <c r="B1279" s="736"/>
      <c r="C1279" s="351" t="s">
        <v>11888</v>
      </c>
      <c r="D1279" s="296"/>
      <c r="E1279" s="285"/>
    </row>
    <row r="1280" spans="1:6" x14ac:dyDescent="0.2">
      <c r="A1280" s="737" t="s">
        <v>12593</v>
      </c>
      <c r="B1280" s="738"/>
      <c r="C1280" s="333" t="s">
        <v>12594</v>
      </c>
      <c r="D1280" s="324"/>
      <c r="E1280" s="292"/>
    </row>
    <row r="1281" spans="1:6" ht="22.5" x14ac:dyDescent="0.2">
      <c r="A1281" s="248" t="s">
        <v>11620</v>
      </c>
      <c r="B1281" s="767" t="s">
        <v>17947</v>
      </c>
      <c r="C1281" s="767"/>
      <c r="D1281" s="291" t="s">
        <v>11830</v>
      </c>
      <c r="E1281" s="284"/>
    </row>
    <row r="1282" spans="1:6" x14ac:dyDescent="0.2">
      <c r="A1282" s="223" t="s">
        <v>12753</v>
      </c>
      <c r="B1282" s="276" t="s">
        <v>12754</v>
      </c>
      <c r="C1282" s="276" t="s">
        <v>12754</v>
      </c>
      <c r="D1282" s="295" t="s">
        <v>12755</v>
      </c>
      <c r="E1282" s="284" t="s">
        <v>3</v>
      </c>
      <c r="F1282" s="315" t="str">
        <f t="shared" si="19"/>
        <v>Pyrrhula pyrrhula pyrrhula (mayor) male</v>
      </c>
    </row>
    <row r="1283" spans="1:6" x14ac:dyDescent="0.2">
      <c r="A1283" s="223" t="s">
        <v>12756</v>
      </c>
      <c r="B1283" s="276" t="s">
        <v>12757</v>
      </c>
      <c r="C1283" s="276" t="s">
        <v>12758</v>
      </c>
      <c r="D1283" s="295" t="s">
        <v>12759</v>
      </c>
      <c r="E1283" s="284" t="s">
        <v>3</v>
      </c>
      <c r="F1283" s="315" t="str">
        <f t="shared" si="19"/>
        <v>Pyrrhula pyrrhula pyrrhula (mayor) femelle</v>
      </c>
    </row>
    <row r="1284" spans="1:6" x14ac:dyDescent="0.2">
      <c r="A1284" s="223" t="s">
        <v>12760</v>
      </c>
      <c r="B1284" s="276" t="s">
        <v>17948</v>
      </c>
      <c r="C1284" s="276" t="s">
        <v>17949</v>
      </c>
      <c r="D1284" s="295" t="s">
        <v>12761</v>
      </c>
      <c r="E1284" s="284" t="s">
        <v>3</v>
      </c>
      <c r="F1284" s="315" t="str">
        <f t="shared" si="19"/>
        <v>Pyrrhula pyrrhula (toutes sous-espèces petite taille européens) male</v>
      </c>
    </row>
    <row r="1285" spans="1:6" x14ac:dyDescent="0.2">
      <c r="A1285" s="223" t="s">
        <v>12762</v>
      </c>
      <c r="B1285" s="276" t="s">
        <v>17950</v>
      </c>
      <c r="C1285" s="276" t="s">
        <v>17951</v>
      </c>
      <c r="D1285" s="295" t="s">
        <v>12763</v>
      </c>
      <c r="E1285" s="284" t="s">
        <v>3</v>
      </c>
      <c r="F1285" s="315" t="str">
        <f t="shared" ref="F1285:F1347" si="20">B1285</f>
        <v>Pyrrhula pyrrhula (toutes sous-espèces petite taille européens) femelle</v>
      </c>
    </row>
    <row r="1286" spans="1:6" x14ac:dyDescent="0.2">
      <c r="A1286" s="223" t="s">
        <v>12764</v>
      </c>
      <c r="B1286" s="290" t="s">
        <v>17952</v>
      </c>
      <c r="C1286" s="290" t="s">
        <v>17953</v>
      </c>
      <c r="D1286" s="295" t="s">
        <v>12765</v>
      </c>
      <c r="E1286" s="284" t="s">
        <v>3</v>
      </c>
      <c r="F1286" s="315" t="str">
        <f t="shared" si="20"/>
        <v>Pyrrhula pyrrhula Brun</v>
      </c>
    </row>
    <row r="1287" spans="1:6" x14ac:dyDescent="0.2">
      <c r="A1287" s="223" t="s">
        <v>12766</v>
      </c>
      <c r="B1287" s="290" t="s">
        <v>17954</v>
      </c>
      <c r="C1287" s="290" t="s">
        <v>17954</v>
      </c>
      <c r="D1287" s="295" t="s">
        <v>12767</v>
      </c>
      <c r="E1287" s="284" t="s">
        <v>3</v>
      </c>
      <c r="F1287" s="315" t="str">
        <f t="shared" si="20"/>
        <v>Pyrrhula pyrrhula Pastel</v>
      </c>
    </row>
    <row r="1288" spans="1:6" x14ac:dyDescent="0.2">
      <c r="A1288" s="223" t="s">
        <v>12768</v>
      </c>
      <c r="B1288" s="290" t="s">
        <v>17955</v>
      </c>
      <c r="C1288" s="290" t="s">
        <v>17956</v>
      </c>
      <c r="D1288" s="295" t="s">
        <v>12769</v>
      </c>
      <c r="E1288" s="284" t="s">
        <v>3</v>
      </c>
      <c r="F1288" s="315" t="str">
        <f t="shared" si="20"/>
        <v>Pyrrhula pyrrhula Brun Pastel</v>
      </c>
    </row>
    <row r="1289" spans="1:6" x14ac:dyDescent="0.2">
      <c r="A1289" s="223" t="s">
        <v>12770</v>
      </c>
      <c r="B1289" s="290" t="s">
        <v>17957</v>
      </c>
      <c r="C1289" s="290" t="s">
        <v>17958</v>
      </c>
      <c r="D1289" s="295" t="s">
        <v>12771</v>
      </c>
      <c r="E1289" s="284" t="s">
        <v>3</v>
      </c>
      <c r="F1289" s="315" t="str">
        <f t="shared" si="20"/>
        <v>Pyrrhula pyrrhula Blanc</v>
      </c>
    </row>
    <row r="1290" spans="1:6" x14ac:dyDescent="0.2">
      <c r="A1290" s="223" t="s">
        <v>12772</v>
      </c>
      <c r="B1290" s="290" t="s">
        <v>17959</v>
      </c>
      <c r="C1290" s="290" t="s">
        <v>17959</v>
      </c>
      <c r="D1290" s="295" t="s">
        <v>12773</v>
      </c>
      <c r="E1290" s="284" t="s">
        <v>3</v>
      </c>
      <c r="F1290" s="315" t="str">
        <f t="shared" si="20"/>
        <v>Pyrrhula pyrrhula Topaze</v>
      </c>
    </row>
    <row r="1291" spans="1:6" x14ac:dyDescent="0.2">
      <c r="A1291" s="223" t="s">
        <v>12774</v>
      </c>
      <c r="B1291" s="290" t="s">
        <v>17960</v>
      </c>
      <c r="C1291" s="290" t="s">
        <v>17961</v>
      </c>
      <c r="D1291" s="295" t="s">
        <v>12775</v>
      </c>
      <c r="E1291" s="284" t="s">
        <v>3</v>
      </c>
      <c r="F1291" s="315" t="str">
        <f t="shared" si="20"/>
        <v>Pyrrhula pyrrhula Jaune et combinaisons de mutations</v>
      </c>
    </row>
    <row r="1292" spans="1:6" x14ac:dyDescent="0.2">
      <c r="A1292" s="223" t="s">
        <v>12776</v>
      </c>
      <c r="B1292" s="290" t="s">
        <v>17962</v>
      </c>
      <c r="C1292" s="290" t="s">
        <v>17963</v>
      </c>
      <c r="D1292" s="295" t="s">
        <v>12777</v>
      </c>
      <c r="E1292" s="284" t="s">
        <v>3</v>
      </c>
      <c r="F1292" s="315" t="str">
        <f t="shared" si="20"/>
        <v>Pyrrhula pyrrhula panaché</v>
      </c>
    </row>
    <row r="1293" spans="1:6" x14ac:dyDescent="0.2">
      <c r="A1293" s="735" t="s">
        <v>12584</v>
      </c>
      <c r="B1293" s="736"/>
      <c r="C1293" s="351" t="s">
        <v>11888</v>
      </c>
      <c r="D1293" s="296"/>
      <c r="E1293" s="297"/>
    </row>
    <row r="1294" spans="1:6" x14ac:dyDescent="0.2">
      <c r="A1294" s="737" t="s">
        <v>12593</v>
      </c>
      <c r="B1294" s="738"/>
      <c r="C1294" s="333" t="s">
        <v>12594</v>
      </c>
      <c r="D1294" s="324"/>
      <c r="E1294" s="292"/>
    </row>
    <row r="1295" spans="1:6" ht="22.5" x14ac:dyDescent="0.2">
      <c r="A1295" s="227" t="s">
        <v>11620</v>
      </c>
      <c r="B1295" s="769" t="s">
        <v>17964</v>
      </c>
      <c r="C1295" s="770"/>
      <c r="D1295" s="298" t="s">
        <v>11830</v>
      </c>
      <c r="E1295" s="284"/>
    </row>
    <row r="1296" spans="1:6" x14ac:dyDescent="0.2">
      <c r="A1296" s="223" t="s">
        <v>12778</v>
      </c>
      <c r="B1296" s="276" t="s">
        <v>12779</v>
      </c>
      <c r="C1296" s="276" t="s">
        <v>12779</v>
      </c>
      <c r="D1296" s="295" t="s">
        <v>12780</v>
      </c>
      <c r="E1296" s="284" t="s">
        <v>3</v>
      </c>
      <c r="F1296" s="315" t="str">
        <f t="shared" si="20"/>
        <v xml:space="preserve">Emberiza citrinella - E.cirlus - E.melanocephala - E.cia - E.hortulana </v>
      </c>
    </row>
    <row r="1297" spans="1:6" x14ac:dyDescent="0.2">
      <c r="A1297" s="223" t="s">
        <v>12781</v>
      </c>
      <c r="B1297" s="276" t="s">
        <v>12782</v>
      </c>
      <c r="C1297" s="276" t="s">
        <v>12782</v>
      </c>
      <c r="D1297" s="295" t="s">
        <v>12783</v>
      </c>
      <c r="E1297" s="284" t="s">
        <v>3</v>
      </c>
      <c r="F1297" s="315" t="str">
        <f t="shared" si="20"/>
        <v>Emberiza aureola - E.calandra - E.caesia - E.schoeniclus - E.pusilla - E.rustica</v>
      </c>
    </row>
    <row r="1298" spans="1:6" x14ac:dyDescent="0.2">
      <c r="A1298" s="223" t="s">
        <v>12784</v>
      </c>
      <c r="B1298" s="276" t="s">
        <v>12785</v>
      </c>
      <c r="C1298" s="276" t="s">
        <v>12785</v>
      </c>
      <c r="D1298" s="295" t="s">
        <v>12786</v>
      </c>
      <c r="E1298" s="284" t="s">
        <v>3</v>
      </c>
      <c r="F1298" s="315" t="str">
        <f t="shared" si="20"/>
        <v>Plectrophenax  nivalis - Calcarius lapponicus - Montifringilla nivalis</v>
      </c>
    </row>
    <row r="1299" spans="1:6" x14ac:dyDescent="0.2">
      <c r="A1299" s="223" t="s">
        <v>12787</v>
      </c>
      <c r="B1299" s="276" t="s">
        <v>12788</v>
      </c>
      <c r="C1299" s="276" t="s">
        <v>12789</v>
      </c>
      <c r="D1299" s="295" t="s">
        <v>12790</v>
      </c>
      <c r="E1299" s="284" t="s">
        <v>3</v>
      </c>
      <c r="F1299" s="315" t="str">
        <f t="shared" si="20"/>
        <v>Passer domesticus - P.hispaniolensis - P. Italiae -Petronia petronia</v>
      </c>
    </row>
    <row r="1300" spans="1:6" x14ac:dyDescent="0.2">
      <c r="A1300" s="223" t="s">
        <v>12791</v>
      </c>
      <c r="B1300" s="290" t="s">
        <v>17965</v>
      </c>
      <c r="C1300" s="290" t="s">
        <v>17966</v>
      </c>
      <c r="D1300" s="295" t="s">
        <v>12792</v>
      </c>
      <c r="E1300" s="284" t="s">
        <v>3</v>
      </c>
      <c r="F1300" s="315" t="str">
        <f t="shared" si="20"/>
        <v>Passer domesticus Brun</v>
      </c>
    </row>
    <row r="1301" spans="1:6" x14ac:dyDescent="0.2">
      <c r="A1301" s="223" t="s">
        <v>12793</v>
      </c>
      <c r="B1301" s="290" t="s">
        <v>17967</v>
      </c>
      <c r="C1301" s="290" t="s">
        <v>17968</v>
      </c>
      <c r="D1301" s="295" t="s">
        <v>12794</v>
      </c>
      <c r="E1301" s="284" t="s">
        <v>3</v>
      </c>
      <c r="F1301" s="315" t="str">
        <f t="shared" si="20"/>
        <v>Passer domesticus Agate</v>
      </c>
    </row>
    <row r="1302" spans="1:6" x14ac:dyDescent="0.2">
      <c r="A1302" s="223" t="s">
        <v>12795</v>
      </c>
      <c r="B1302" s="290" t="s">
        <v>17969</v>
      </c>
      <c r="C1302" s="290" t="s">
        <v>17970</v>
      </c>
      <c r="D1302" s="295" t="s">
        <v>12796</v>
      </c>
      <c r="E1302" s="284" t="s">
        <v>3</v>
      </c>
      <c r="F1302" s="315" t="str">
        <f t="shared" si="20"/>
        <v xml:space="preserve">Passer domesticus Isabelle </v>
      </c>
    </row>
    <row r="1303" spans="1:6" x14ac:dyDescent="0.2">
      <c r="A1303" s="223" t="s">
        <v>12797</v>
      </c>
      <c r="B1303" s="290" t="s">
        <v>17971</v>
      </c>
      <c r="C1303" s="290" t="s">
        <v>17972</v>
      </c>
      <c r="D1303" s="295" t="s">
        <v>12798</v>
      </c>
      <c r="E1303" s="284" t="s">
        <v>3</v>
      </c>
      <c r="F1303" s="315" t="str">
        <f t="shared" si="20"/>
        <v>Passer domesticus Phaéo - Opale</v>
      </c>
    </row>
    <row r="1304" spans="1:6" x14ac:dyDescent="0.2">
      <c r="A1304" s="223" t="s">
        <v>12799</v>
      </c>
      <c r="B1304" s="290" t="s">
        <v>17973</v>
      </c>
      <c r="C1304" s="290" t="s">
        <v>17974</v>
      </c>
      <c r="D1304" s="295" t="s">
        <v>12800</v>
      </c>
      <c r="E1304" s="284" t="s">
        <v>3</v>
      </c>
      <c r="F1304" s="315" t="str">
        <f t="shared" si="20"/>
        <v>Passer domesticus autres mutations et combinaisons de mutations</v>
      </c>
    </row>
    <row r="1305" spans="1:6" x14ac:dyDescent="0.2">
      <c r="A1305" s="223" t="s">
        <v>12801</v>
      </c>
      <c r="B1305" s="276" t="s">
        <v>12802</v>
      </c>
      <c r="C1305" s="276" t="s">
        <v>12803</v>
      </c>
      <c r="D1305" s="295" t="s">
        <v>12804</v>
      </c>
      <c r="E1305" s="284" t="s">
        <v>3</v>
      </c>
      <c r="F1305" s="315" t="str">
        <f t="shared" si="20"/>
        <v>P.montanus</v>
      </c>
    </row>
    <row r="1306" spans="1:6" x14ac:dyDescent="0.2">
      <c r="A1306" s="223" t="s">
        <v>12805</v>
      </c>
      <c r="B1306" s="290" t="s">
        <v>17975</v>
      </c>
      <c r="C1306" s="290" t="s">
        <v>17976</v>
      </c>
      <c r="D1306" s="295" t="s">
        <v>12806</v>
      </c>
      <c r="E1306" s="284" t="s">
        <v>3</v>
      </c>
      <c r="F1306" s="315" t="str">
        <f t="shared" si="20"/>
        <v>Passer montanus Brun</v>
      </c>
    </row>
    <row r="1307" spans="1:6" x14ac:dyDescent="0.2">
      <c r="A1307" s="223" t="s">
        <v>12807</v>
      </c>
      <c r="B1307" s="290" t="s">
        <v>17977</v>
      </c>
      <c r="C1307" s="290" t="s">
        <v>17978</v>
      </c>
      <c r="D1307" s="295" t="s">
        <v>12808</v>
      </c>
      <c r="E1307" s="284" t="s">
        <v>3</v>
      </c>
      <c r="F1307" s="315" t="str">
        <f t="shared" si="20"/>
        <v>Passer montanus autres mutations et combinaisons de mutations</v>
      </c>
    </row>
    <row r="1308" spans="1:6" x14ac:dyDescent="0.2">
      <c r="A1308" s="223" t="s">
        <v>12809</v>
      </c>
      <c r="B1308" s="290" t="s">
        <v>17979</v>
      </c>
      <c r="C1308" s="290" t="s">
        <v>17980</v>
      </c>
      <c r="D1308" s="295" t="s">
        <v>12810</v>
      </c>
      <c r="E1308" s="284" t="s">
        <v>3</v>
      </c>
      <c r="F1308" s="315" t="str">
        <f t="shared" si="20"/>
        <v>Passer panaché</v>
      </c>
    </row>
    <row r="1309" spans="1:6" x14ac:dyDescent="0.2">
      <c r="A1309" s="735" t="s">
        <v>12584</v>
      </c>
      <c r="B1309" s="736"/>
      <c r="C1309" s="351" t="s">
        <v>11888</v>
      </c>
      <c r="D1309" s="296"/>
      <c r="E1309" s="293"/>
    </row>
    <row r="1310" spans="1:6" x14ac:dyDescent="0.2">
      <c r="A1310" s="737" t="s">
        <v>12593</v>
      </c>
      <c r="B1310" s="738"/>
      <c r="C1310" s="333" t="s">
        <v>12594</v>
      </c>
      <c r="D1310" s="324"/>
      <c r="E1310" s="292"/>
    </row>
    <row r="1311" spans="1:6" ht="22.5" x14ac:dyDescent="0.2">
      <c r="A1311" s="248" t="s">
        <v>11620</v>
      </c>
      <c r="B1311" s="767" t="s">
        <v>17981</v>
      </c>
      <c r="C1311" s="767"/>
      <c r="D1311" s="248" t="s">
        <v>11830</v>
      </c>
      <c r="E1311" s="284"/>
    </row>
    <row r="1312" spans="1:6" x14ac:dyDescent="0.2">
      <c r="A1312" s="223" t="s">
        <v>12811</v>
      </c>
      <c r="B1312" s="276" t="s">
        <v>12812</v>
      </c>
      <c r="C1312" s="276" t="s">
        <v>12813</v>
      </c>
      <c r="D1312" s="295" t="s">
        <v>12814</v>
      </c>
      <c r="E1312" s="284" t="s">
        <v>11585</v>
      </c>
      <c r="F1312" s="315" t="str">
        <f t="shared" si="20"/>
        <v>Loxia pytopsittacus - L.scotica - L.curvivostra SAUF L. himalayensis (F)</v>
      </c>
    </row>
    <row r="1313" spans="1:6" x14ac:dyDescent="0.2">
      <c r="A1313" s="223" t="s">
        <v>12815</v>
      </c>
      <c r="B1313" s="276" t="s">
        <v>2915</v>
      </c>
      <c r="C1313" s="276" t="s">
        <v>2915</v>
      </c>
      <c r="D1313" s="295" t="s">
        <v>12816</v>
      </c>
      <c r="E1313" s="284" t="s">
        <v>11585</v>
      </c>
      <c r="F1313" s="315" t="str">
        <f t="shared" si="20"/>
        <v>Loxia leucoptera</v>
      </c>
    </row>
    <row r="1314" spans="1:6" x14ac:dyDescent="0.2">
      <c r="A1314" s="223" t="s">
        <v>12817</v>
      </c>
      <c r="B1314" s="276" t="s">
        <v>3610</v>
      </c>
      <c r="C1314" s="276" t="s">
        <v>3610</v>
      </c>
      <c r="D1314" s="295" t="s">
        <v>12818</v>
      </c>
      <c r="E1314" s="284" t="s">
        <v>11587</v>
      </c>
      <c r="F1314" s="315" t="str">
        <f t="shared" si="20"/>
        <v>Coccothraustes coccothraustes</v>
      </c>
    </row>
    <row r="1315" spans="1:6" x14ac:dyDescent="0.2">
      <c r="A1315" s="223" t="s">
        <v>12819</v>
      </c>
      <c r="B1315" s="299" t="s">
        <v>12820</v>
      </c>
      <c r="C1315" s="300" t="s">
        <v>12821</v>
      </c>
      <c r="D1315" s="295" t="s">
        <v>12822</v>
      </c>
      <c r="E1315" s="284" t="s">
        <v>11587</v>
      </c>
      <c r="F1315" s="315" t="str">
        <f t="shared" si="20"/>
        <v xml:space="preserve">Pinicola  enucleator </v>
      </c>
    </row>
    <row r="1316" spans="1:6" x14ac:dyDescent="0.2">
      <c r="A1316" s="223" t="s">
        <v>12823</v>
      </c>
      <c r="B1316" s="276" t="s">
        <v>12824</v>
      </c>
      <c r="C1316" s="276" t="s">
        <v>12824</v>
      </c>
      <c r="D1316" s="295" t="s">
        <v>12825</v>
      </c>
      <c r="E1316" s="284" t="s">
        <v>11587</v>
      </c>
      <c r="F1316" s="315" t="str">
        <f t="shared" si="20"/>
        <v>Bombycilla garrulus</v>
      </c>
    </row>
    <row r="1317" spans="1:6" ht="22.5" x14ac:dyDescent="0.2">
      <c r="A1317" s="248" t="s">
        <v>11620</v>
      </c>
      <c r="B1317" s="767" t="s">
        <v>17982</v>
      </c>
      <c r="C1317" s="767"/>
      <c r="D1317" s="248" t="s">
        <v>11830</v>
      </c>
      <c r="E1317" s="284"/>
    </row>
    <row r="1318" spans="1:6" x14ac:dyDescent="0.2">
      <c r="A1318" s="223" t="s">
        <v>12826</v>
      </c>
      <c r="B1318" s="276" t="s">
        <v>12827</v>
      </c>
      <c r="C1318" s="276" t="s">
        <v>12827</v>
      </c>
      <c r="D1318" s="295" t="s">
        <v>12828</v>
      </c>
      <c r="E1318" s="284" t="s">
        <v>11587</v>
      </c>
      <c r="F1318" s="315" t="str">
        <f t="shared" si="20"/>
        <v>Sturnus vulgaris - Sturnus unicolor - Pastor roseus</v>
      </c>
    </row>
    <row r="1319" spans="1:6" x14ac:dyDescent="0.2">
      <c r="A1319" s="223" t="s">
        <v>12829</v>
      </c>
      <c r="B1319" s="276" t="s">
        <v>12830</v>
      </c>
      <c r="C1319" s="224" t="s">
        <v>17983</v>
      </c>
      <c r="D1319" s="295" t="s">
        <v>12831</v>
      </c>
      <c r="E1319" s="284" t="s">
        <v>11587</v>
      </c>
      <c r="F1319" s="315" t="str">
        <f t="shared" si="20"/>
        <v xml:space="preserve">Sturnus vulgaris Brun </v>
      </c>
    </row>
    <row r="1320" spans="1:6" x14ac:dyDescent="0.2">
      <c r="A1320" s="223" t="s">
        <v>12832</v>
      </c>
      <c r="B1320" s="224" t="s">
        <v>17984</v>
      </c>
      <c r="C1320" s="224" t="s">
        <v>17985</v>
      </c>
      <c r="D1320" s="295" t="s">
        <v>12833</v>
      </c>
      <c r="E1320" s="284" t="s">
        <v>11587</v>
      </c>
      <c r="F1320" s="315" t="str">
        <f t="shared" si="20"/>
        <v>Sturnus vulgaris Agate</v>
      </c>
    </row>
    <row r="1321" spans="1:6" x14ac:dyDescent="0.2">
      <c r="A1321" s="223" t="s">
        <v>12834</v>
      </c>
      <c r="B1321" s="276" t="s">
        <v>12835</v>
      </c>
      <c r="C1321" s="276" t="s">
        <v>3176</v>
      </c>
      <c r="D1321" s="295" t="s">
        <v>12836</v>
      </c>
      <c r="E1321" s="284" t="s">
        <v>11587</v>
      </c>
      <c r="F1321" s="315" t="str">
        <f t="shared" si="20"/>
        <v>Sturnus vulgaris autres mutationes</v>
      </c>
    </row>
    <row r="1322" spans="1:6" x14ac:dyDescent="0.2">
      <c r="A1322" s="735" t="s">
        <v>12584</v>
      </c>
      <c r="B1322" s="736"/>
      <c r="C1322" s="351" t="s">
        <v>11888</v>
      </c>
      <c r="D1322" s="296"/>
      <c r="E1322" s="285"/>
    </row>
    <row r="1323" spans="1:6" x14ac:dyDescent="0.2">
      <c r="A1323" s="737" t="s">
        <v>12593</v>
      </c>
      <c r="B1323" s="738"/>
      <c r="C1323" s="333" t="s">
        <v>12594</v>
      </c>
      <c r="D1323" s="324"/>
      <c r="E1323" s="292"/>
    </row>
    <row r="1324" spans="1:6" ht="22.5" x14ac:dyDescent="0.2">
      <c r="A1324" s="248" t="s">
        <v>11620</v>
      </c>
      <c r="B1324" s="767" t="s">
        <v>17986</v>
      </c>
      <c r="C1324" s="767"/>
      <c r="D1324" s="248" t="s">
        <v>11830</v>
      </c>
      <c r="E1324" s="284"/>
    </row>
    <row r="1325" spans="1:6" x14ac:dyDescent="0.2">
      <c r="A1325" s="223" t="s">
        <v>12837</v>
      </c>
      <c r="B1325" s="276" t="s">
        <v>12838</v>
      </c>
      <c r="C1325" s="276" t="s">
        <v>12838</v>
      </c>
      <c r="D1325" s="295" t="s">
        <v>12839</v>
      </c>
      <c r="E1325" s="284" t="s">
        <v>11587</v>
      </c>
      <c r="F1325" s="315" t="str">
        <f t="shared" si="20"/>
        <v>Turdus merula male</v>
      </c>
    </row>
    <row r="1326" spans="1:6" x14ac:dyDescent="0.2">
      <c r="A1326" s="223" t="s">
        <v>12840</v>
      </c>
      <c r="B1326" s="276" t="s">
        <v>12841</v>
      </c>
      <c r="C1326" s="276" t="s">
        <v>12842</v>
      </c>
      <c r="D1326" s="223" t="s">
        <v>12843</v>
      </c>
      <c r="E1326" s="284" t="s">
        <v>11587</v>
      </c>
      <c r="F1326" s="315" t="str">
        <f t="shared" si="20"/>
        <v>Turdus merula femelle</v>
      </c>
    </row>
    <row r="1327" spans="1:6" x14ac:dyDescent="0.2">
      <c r="A1327" s="223" t="s">
        <v>12844</v>
      </c>
      <c r="B1327" s="224" t="s">
        <v>17987</v>
      </c>
      <c r="C1327" s="224" t="s">
        <v>17988</v>
      </c>
      <c r="D1327" s="295" t="s">
        <v>12845</v>
      </c>
      <c r="E1327" s="284" t="s">
        <v>11587</v>
      </c>
      <c r="F1327" s="315" t="str">
        <f t="shared" si="20"/>
        <v>Turdus merula Albino - Satinet</v>
      </c>
    </row>
    <row r="1328" spans="1:6" x14ac:dyDescent="0.2">
      <c r="A1328" s="223" t="s">
        <v>12846</v>
      </c>
      <c r="B1328" s="276" t="s">
        <v>17989</v>
      </c>
      <c r="C1328" s="224" t="s">
        <v>17990</v>
      </c>
      <c r="D1328" s="223" t="s">
        <v>12847</v>
      </c>
      <c r="E1328" s="284" t="s">
        <v>11587</v>
      </c>
      <c r="F1328" s="315" t="str">
        <f t="shared" si="20"/>
        <v>Turdus merula autres mutations</v>
      </c>
    </row>
    <row r="1329" spans="1:6" x14ac:dyDescent="0.2">
      <c r="A1329" s="223" t="s">
        <v>12848</v>
      </c>
      <c r="B1329" s="276" t="s">
        <v>4269</v>
      </c>
      <c r="C1329" s="276" t="s">
        <v>4269</v>
      </c>
      <c r="D1329" s="295" t="s">
        <v>12849</v>
      </c>
      <c r="E1329" s="284" t="s">
        <v>11587</v>
      </c>
      <c r="F1329" s="315" t="str">
        <f t="shared" si="20"/>
        <v>Turdus philomelos</v>
      </c>
    </row>
    <row r="1330" spans="1:6" x14ac:dyDescent="0.2">
      <c r="A1330" s="223" t="s">
        <v>12850</v>
      </c>
      <c r="B1330" s="224" t="s">
        <v>17991</v>
      </c>
      <c r="C1330" s="224" t="s">
        <v>17992</v>
      </c>
      <c r="D1330" s="223" t="s">
        <v>12851</v>
      </c>
      <c r="E1330" s="284" t="s">
        <v>11587</v>
      </c>
      <c r="F1330" s="315" t="str">
        <f t="shared" si="20"/>
        <v xml:space="preserve">Turdus philomelos Brun </v>
      </c>
    </row>
    <row r="1331" spans="1:6" x14ac:dyDescent="0.2">
      <c r="A1331" s="223" t="s">
        <v>12852</v>
      </c>
      <c r="B1331" s="224" t="s">
        <v>17993</v>
      </c>
      <c r="C1331" s="224" t="s">
        <v>17994</v>
      </c>
      <c r="D1331" s="295" t="s">
        <v>12853</v>
      </c>
      <c r="E1331" s="284" t="s">
        <v>11587</v>
      </c>
      <c r="F1331" s="315" t="str">
        <f t="shared" si="20"/>
        <v>Turdus philomelos autres mutations</v>
      </c>
    </row>
    <row r="1332" spans="1:6" x14ac:dyDescent="0.2">
      <c r="A1332" s="223" t="s">
        <v>12854</v>
      </c>
      <c r="B1332" s="276" t="s">
        <v>4394</v>
      </c>
      <c r="C1332" s="276" t="s">
        <v>4394</v>
      </c>
      <c r="D1332" s="223" t="s">
        <v>12855</v>
      </c>
      <c r="E1332" s="284" t="s">
        <v>11587</v>
      </c>
      <c r="F1332" s="315" t="str">
        <f t="shared" si="20"/>
        <v>Turdus pilaris</v>
      </c>
    </row>
    <row r="1333" spans="1:6" x14ac:dyDescent="0.2">
      <c r="A1333" s="223" t="s">
        <v>12856</v>
      </c>
      <c r="B1333" s="276" t="s">
        <v>12857</v>
      </c>
      <c r="C1333" s="276" t="s">
        <v>12857</v>
      </c>
      <c r="D1333" s="295" t="s">
        <v>12858</v>
      </c>
      <c r="E1333" s="284" t="s">
        <v>11587</v>
      </c>
      <c r="F1333" s="315" t="str">
        <f t="shared" si="20"/>
        <v xml:space="preserve">Turdus iliacus </v>
      </c>
    </row>
    <row r="1334" spans="1:6" x14ac:dyDescent="0.2">
      <c r="A1334" s="223" t="s">
        <v>12859</v>
      </c>
      <c r="B1334" s="224" t="s">
        <v>17995</v>
      </c>
      <c r="C1334" s="224" t="s">
        <v>17995</v>
      </c>
      <c r="D1334" s="223" t="s">
        <v>12860</v>
      </c>
      <c r="E1334" s="284" t="s">
        <v>11587</v>
      </c>
      <c r="F1334" s="315" t="str">
        <f t="shared" si="20"/>
        <v>Turdus iliacus mutations</v>
      </c>
    </row>
    <row r="1335" spans="1:6" x14ac:dyDescent="0.2">
      <c r="A1335" s="223" t="s">
        <v>12861</v>
      </c>
      <c r="B1335" s="276" t="s">
        <v>12862</v>
      </c>
      <c r="C1335" s="276" t="s">
        <v>12863</v>
      </c>
      <c r="D1335" s="295" t="s">
        <v>12864</v>
      </c>
      <c r="E1335" s="284" t="s">
        <v>11587</v>
      </c>
      <c r="F1335" s="315" t="str">
        <f t="shared" si="20"/>
        <v xml:space="preserve">Turdus torquatus - T.viscivorus </v>
      </c>
    </row>
    <row r="1336" spans="1:6" x14ac:dyDescent="0.2">
      <c r="A1336" s="223" t="s">
        <v>12865</v>
      </c>
      <c r="B1336" s="276" t="s">
        <v>12866</v>
      </c>
      <c r="C1336" s="276" t="s">
        <v>12867</v>
      </c>
      <c r="D1336" s="223" t="s">
        <v>12868</v>
      </c>
      <c r="E1336" s="284" t="s">
        <v>11587</v>
      </c>
      <c r="F1336" s="315" t="str">
        <f t="shared" si="20"/>
        <v>Monticola saxatilis</v>
      </c>
    </row>
    <row r="1337" spans="1:6" x14ac:dyDescent="0.2">
      <c r="A1337" s="223" t="s">
        <v>12869</v>
      </c>
      <c r="B1337" s="276" t="s">
        <v>12870</v>
      </c>
      <c r="C1337" s="276" t="s">
        <v>12870</v>
      </c>
      <c r="D1337" s="295" t="s">
        <v>12871</v>
      </c>
      <c r="E1337" s="284" t="s">
        <v>11587</v>
      </c>
      <c r="F1337" s="315" t="str">
        <f t="shared" si="20"/>
        <v>Monticola solitarius</v>
      </c>
    </row>
    <row r="1338" spans="1:6" x14ac:dyDescent="0.2">
      <c r="A1338" s="735" t="s">
        <v>12584</v>
      </c>
      <c r="B1338" s="736"/>
      <c r="C1338" s="351" t="s">
        <v>11888</v>
      </c>
      <c r="D1338" s="296"/>
      <c r="E1338" s="293"/>
    </row>
    <row r="1339" spans="1:6" x14ac:dyDescent="0.2">
      <c r="A1339" s="737" t="s">
        <v>12593</v>
      </c>
      <c r="B1339" s="738"/>
      <c r="C1339" s="333" t="s">
        <v>12594</v>
      </c>
      <c r="D1339" s="324"/>
      <c r="E1339" s="292"/>
    </row>
    <row r="1340" spans="1:6" ht="22.5" x14ac:dyDescent="0.2">
      <c r="A1340" s="248" t="s">
        <v>11620</v>
      </c>
      <c r="B1340" s="767" t="s">
        <v>17996</v>
      </c>
      <c r="C1340" s="767"/>
      <c r="D1340" s="248" t="s">
        <v>11830</v>
      </c>
      <c r="E1340" s="284"/>
    </row>
    <row r="1341" spans="1:6" ht="22.5" x14ac:dyDescent="0.2">
      <c r="A1341" s="223" t="s">
        <v>12872</v>
      </c>
      <c r="B1341" s="276" t="s">
        <v>12873</v>
      </c>
      <c r="C1341" s="276" t="s">
        <v>12874</v>
      </c>
      <c r="D1341" s="223" t="s">
        <v>12875</v>
      </c>
      <c r="E1341" s="284" t="s">
        <v>11588</v>
      </c>
      <c r="F1341" s="315" t="str">
        <f t="shared" si="20"/>
        <v>Corvus monedula - C.corone - C.c.cornix - C.corax - Pyrrhocorax pyrrhocorax - P.graculus - Nucifraga caryocatactes</v>
      </c>
    </row>
    <row r="1342" spans="1:6" ht="22.5" x14ac:dyDescent="0.2">
      <c r="A1342" s="301" t="s">
        <v>12876</v>
      </c>
      <c r="B1342" s="276" t="s">
        <v>17997</v>
      </c>
      <c r="C1342" s="276" t="s">
        <v>17998</v>
      </c>
      <c r="D1342" s="223" t="s">
        <v>12877</v>
      </c>
      <c r="E1342" s="284" t="s">
        <v>11588</v>
      </c>
      <c r="F1342" s="315" t="str">
        <f t="shared" si="20"/>
        <v>Mutations de Corvus monedula - C.corone - C.c.cornix - C.corax - Pyrrhocorax pyrrhocorax - P.graculus - Nucifraga caryocatactes</v>
      </c>
    </row>
    <row r="1343" spans="1:6" x14ac:dyDescent="0.2">
      <c r="A1343" s="223" t="s">
        <v>12878</v>
      </c>
      <c r="B1343" s="276" t="s">
        <v>12879</v>
      </c>
      <c r="C1343" s="276" t="s">
        <v>12879</v>
      </c>
      <c r="D1343" s="223" t="s">
        <v>12880</v>
      </c>
      <c r="E1343" s="284" t="s">
        <v>11588</v>
      </c>
      <c r="F1343" s="315" t="str">
        <f t="shared" si="20"/>
        <v>Pica pica - Garrulus glandarius - Coracias Garrulus - Cyanopica cooky</v>
      </c>
    </row>
    <row r="1344" spans="1:6" x14ac:dyDescent="0.2">
      <c r="A1344" s="301" t="s">
        <v>12881</v>
      </c>
      <c r="B1344" s="302" t="s">
        <v>17999</v>
      </c>
      <c r="C1344" s="224" t="s">
        <v>18000</v>
      </c>
      <c r="D1344" s="223" t="s">
        <v>12882</v>
      </c>
      <c r="E1344" s="284" t="s">
        <v>11588</v>
      </c>
      <c r="F1344" s="315" t="str">
        <f t="shared" si="20"/>
        <v>Mutations de Pica pica - Garrulus glandarius - Coracias Garrulus - Cyanopica cooky</v>
      </c>
    </row>
    <row r="1345" spans="1:6" ht="22.5" x14ac:dyDescent="0.2">
      <c r="A1345" s="248" t="s">
        <v>11620</v>
      </c>
      <c r="B1345" s="767" t="s">
        <v>18001</v>
      </c>
      <c r="C1345" s="767"/>
      <c r="D1345" s="248" t="s">
        <v>12883</v>
      </c>
      <c r="E1345" s="284"/>
    </row>
    <row r="1346" spans="1:6" x14ac:dyDescent="0.2">
      <c r="A1346" s="223" t="s">
        <v>12884</v>
      </c>
      <c r="B1346" s="224" t="s">
        <v>11642</v>
      </c>
      <c r="C1346" s="224" t="s">
        <v>11643</v>
      </c>
      <c r="D1346" s="223" t="s">
        <v>12885</v>
      </c>
      <c r="E1346" s="284" t="s">
        <v>11588</v>
      </c>
      <c r="F1346" s="315" t="str">
        <f t="shared" si="20"/>
        <v xml:space="preserve">Autres espèces des genres et familles non reprises dans les classes précédentes </v>
      </c>
    </row>
    <row r="1347" spans="1:6" ht="22.5" x14ac:dyDescent="0.2">
      <c r="A1347" s="223" t="s">
        <v>12886</v>
      </c>
      <c r="B1347" s="224" t="s">
        <v>12887</v>
      </c>
      <c r="C1347" s="224" t="s">
        <v>12888</v>
      </c>
      <c r="D1347" s="223" t="s">
        <v>12889</v>
      </c>
      <c r="E1347" s="284" t="s">
        <v>11588</v>
      </c>
      <c r="F1347" s="315" t="str">
        <f t="shared" si="20"/>
        <v>Mutations de Autres espèces des genres et familles non reprises dans les classes précédentes aussi les panachès</v>
      </c>
    </row>
    <row r="1348" spans="1:6" s="222" customFormat="1" x14ac:dyDescent="0.2">
      <c r="A1348" s="245" t="s">
        <v>77</v>
      </c>
      <c r="B1348" s="747" t="s">
        <v>12890</v>
      </c>
      <c r="C1348" s="748"/>
      <c r="D1348" s="245"/>
      <c r="E1348" s="777" t="s">
        <v>12580</v>
      </c>
      <c r="F1348" s="315"/>
    </row>
    <row r="1349" spans="1:6" s="222" customFormat="1" ht="33.75" x14ac:dyDescent="0.2">
      <c r="A1349" s="223"/>
      <c r="B1349" s="279" t="s">
        <v>12891</v>
      </c>
      <c r="C1349" s="224" t="s">
        <v>12892</v>
      </c>
      <c r="D1349" s="223"/>
      <c r="E1349" s="777"/>
      <c r="F1349" s="315"/>
    </row>
    <row r="1350" spans="1:6" s="222" customFormat="1" ht="22.5" x14ac:dyDescent="0.2">
      <c r="A1350" s="248" t="s">
        <v>11620</v>
      </c>
      <c r="B1350" s="354" t="s">
        <v>12893</v>
      </c>
      <c r="C1350" s="354" t="s">
        <v>12894</v>
      </c>
      <c r="D1350" s="248" t="s">
        <v>11584</v>
      </c>
      <c r="E1350" s="271"/>
      <c r="F1350" s="315"/>
    </row>
    <row r="1351" spans="1:6" x14ac:dyDescent="0.2">
      <c r="A1351" s="223" t="s">
        <v>12895</v>
      </c>
      <c r="B1351" s="224" t="s">
        <v>18002</v>
      </c>
      <c r="C1351" s="224" t="s">
        <v>18003</v>
      </c>
      <c r="D1351" s="223" t="s">
        <v>12896</v>
      </c>
      <c r="E1351" s="225" t="s">
        <v>3</v>
      </c>
      <c r="F1351" s="315" t="str">
        <f t="shared" ref="F1351:F1412" si="21">B1351</f>
        <v xml:space="preserve">Hybride Classique de canari X Carduelis carduelis et vice versa </v>
      </c>
    </row>
    <row r="1352" spans="1:6" x14ac:dyDescent="0.2">
      <c r="A1352" s="223" t="s">
        <v>12897</v>
      </c>
      <c r="B1352" s="224" t="s">
        <v>18004</v>
      </c>
      <c r="C1352" s="224" t="s">
        <v>12898</v>
      </c>
      <c r="D1352" s="223" t="s">
        <v>12899</v>
      </c>
      <c r="E1352" s="225" t="s">
        <v>3</v>
      </c>
      <c r="F1352" s="315" t="str">
        <f t="shared" si="21"/>
        <v>Hybride muté de canari X Carduelis carduelis et vice versa</v>
      </c>
    </row>
    <row r="1353" spans="1:6" ht="22.5" x14ac:dyDescent="0.2">
      <c r="A1353" s="223" t="s">
        <v>12900</v>
      </c>
      <c r="B1353" s="224" t="s">
        <v>18005</v>
      </c>
      <c r="C1353" s="224" t="s">
        <v>12901</v>
      </c>
      <c r="D1353" s="223" t="s">
        <v>12902</v>
      </c>
      <c r="E1353" s="225" t="s">
        <v>3</v>
      </c>
      <c r="F1353" s="315" t="str">
        <f t="shared" si="21"/>
        <v xml:space="preserve">Hybride Classique de canari X Serinus serinus - Spinus spinus - Chloris chloris et vice versa </v>
      </c>
    </row>
    <row r="1354" spans="1:6" x14ac:dyDescent="0.2">
      <c r="A1354" s="223" t="s">
        <v>12903</v>
      </c>
      <c r="B1354" s="224" t="s">
        <v>18006</v>
      </c>
      <c r="C1354" s="224" t="s">
        <v>12904</v>
      </c>
      <c r="D1354" s="223" t="s">
        <v>12905</v>
      </c>
      <c r="E1354" s="225" t="s">
        <v>3</v>
      </c>
      <c r="F1354" s="315" t="str">
        <f t="shared" si="21"/>
        <v xml:space="preserve">Hybride muté de canari X Serinus serinus - Spinus spinus - Chloris chloris et vice versa </v>
      </c>
    </row>
    <row r="1355" spans="1:6" ht="22.5" x14ac:dyDescent="0.2">
      <c r="A1355" s="223" t="s">
        <v>12906</v>
      </c>
      <c r="B1355" s="224" t="s">
        <v>18007</v>
      </c>
      <c r="C1355" s="224" t="s">
        <v>12907</v>
      </c>
      <c r="D1355" s="223" t="s">
        <v>12908</v>
      </c>
      <c r="E1355" s="225" t="s">
        <v>3</v>
      </c>
      <c r="F1355" s="315" t="str">
        <f t="shared" si="21"/>
        <v xml:space="preserve">Hybride Classique de canari X Acanthis-Linaria-Carpodacus erythrinus-Bucanetes gitaginea et vice versa </v>
      </c>
    </row>
    <row r="1356" spans="1:6" ht="22.5" x14ac:dyDescent="0.2">
      <c r="A1356" s="223" t="s">
        <v>12909</v>
      </c>
      <c r="B1356" s="224" t="s">
        <v>18008</v>
      </c>
      <c r="C1356" s="224" t="s">
        <v>12910</v>
      </c>
      <c r="D1356" s="223" t="s">
        <v>12911</v>
      </c>
      <c r="E1356" s="225" t="s">
        <v>3</v>
      </c>
      <c r="F1356" s="315" t="str">
        <f t="shared" si="21"/>
        <v xml:space="preserve">Hybride muté de canari X Acanthis-Linaria-Carpodacus erythrinus-Bucanetes gitaginea et vice versa </v>
      </c>
    </row>
    <row r="1357" spans="1:6" x14ac:dyDescent="0.2">
      <c r="A1357" s="223" t="s">
        <v>12912</v>
      </c>
      <c r="B1357" s="224" t="s">
        <v>12913</v>
      </c>
      <c r="C1357" s="224" t="s">
        <v>12914</v>
      </c>
      <c r="D1357" s="223" t="s">
        <v>12915</v>
      </c>
      <c r="E1357" s="225" t="s">
        <v>3</v>
      </c>
      <c r="F1357" s="315" t="str">
        <f t="shared" si="21"/>
        <v xml:space="preserve">Hybride Classique de canari X Autres europèens et vice versa </v>
      </c>
    </row>
    <row r="1358" spans="1:6" x14ac:dyDescent="0.2">
      <c r="A1358" s="223" t="s">
        <v>12916</v>
      </c>
      <c r="B1358" s="224" t="s">
        <v>12917</v>
      </c>
      <c r="C1358" s="224" t="s">
        <v>12918</v>
      </c>
      <c r="D1358" s="223" t="s">
        <v>12919</v>
      </c>
      <c r="E1358" s="225" t="s">
        <v>3</v>
      </c>
      <c r="F1358" s="315" t="str">
        <f t="shared" si="21"/>
        <v>Hybride muté de canari X autres europeens et vice versa</v>
      </c>
    </row>
    <row r="1359" spans="1:6" x14ac:dyDescent="0.2">
      <c r="A1359" s="223" t="s">
        <v>12920</v>
      </c>
      <c r="B1359" s="224" t="s">
        <v>18009</v>
      </c>
      <c r="C1359" s="224" t="s">
        <v>12921</v>
      </c>
      <c r="D1359" s="223" t="s">
        <v>12922</v>
      </c>
      <c r="E1359" s="225" t="s">
        <v>3</v>
      </c>
      <c r="F1359" s="315" t="str">
        <f t="shared" si="21"/>
        <v xml:space="preserve">Hybride Classique de canari X Crithagra et vice versa  </v>
      </c>
    </row>
    <row r="1360" spans="1:6" x14ac:dyDescent="0.2">
      <c r="A1360" s="223" t="s">
        <v>12923</v>
      </c>
      <c r="B1360" s="224" t="s">
        <v>18010</v>
      </c>
      <c r="C1360" s="224" t="s">
        <v>12924</v>
      </c>
      <c r="D1360" s="223" t="s">
        <v>12925</v>
      </c>
      <c r="E1360" s="225" t="s">
        <v>3</v>
      </c>
      <c r="F1360" s="315" t="str">
        <f t="shared" si="21"/>
        <v xml:space="preserve">Hybride muté de canari X Crithagra et vice versa  </v>
      </c>
    </row>
    <row r="1361" spans="1:6" x14ac:dyDescent="0.2">
      <c r="A1361" s="223" t="s">
        <v>12926</v>
      </c>
      <c r="B1361" s="224" t="s">
        <v>18011</v>
      </c>
      <c r="C1361" s="224" t="s">
        <v>12927</v>
      </c>
      <c r="D1361" s="223" t="s">
        <v>12928</v>
      </c>
      <c r="E1361" s="225" t="s">
        <v>3</v>
      </c>
      <c r="F1361" s="315" t="str">
        <f t="shared" si="21"/>
        <v xml:space="preserve">Hybride Classique de canari X Serinus extra europeens et vice versa  </v>
      </c>
    </row>
    <row r="1362" spans="1:6" x14ac:dyDescent="0.2">
      <c r="A1362" s="223" t="s">
        <v>12929</v>
      </c>
      <c r="B1362" s="224" t="s">
        <v>18012</v>
      </c>
      <c r="C1362" s="224" t="s">
        <v>12930</v>
      </c>
      <c r="D1362" s="223" t="s">
        <v>12931</v>
      </c>
      <c r="E1362" s="225" t="s">
        <v>3</v>
      </c>
      <c r="F1362" s="315" t="str">
        <f t="shared" si="21"/>
        <v>Hybride muté canari X Serinus extra europeens et vice versa</v>
      </c>
    </row>
    <row r="1363" spans="1:6" x14ac:dyDescent="0.2">
      <c r="A1363" s="223" t="s">
        <v>12932</v>
      </c>
      <c r="B1363" s="224" t="s">
        <v>18013</v>
      </c>
      <c r="C1363" s="224" t="s">
        <v>12933</v>
      </c>
      <c r="D1363" s="223" t="s">
        <v>12934</v>
      </c>
      <c r="E1363" s="225" t="s">
        <v>3</v>
      </c>
      <c r="F1363" s="315" t="str">
        <f t="shared" si="21"/>
        <v xml:space="preserve">Hybride Classique de canari X Spinus extra europeens et vice versa  </v>
      </c>
    </row>
    <row r="1364" spans="1:6" x14ac:dyDescent="0.2">
      <c r="A1364" s="223" t="s">
        <v>12935</v>
      </c>
      <c r="B1364" s="224" t="s">
        <v>18014</v>
      </c>
      <c r="C1364" s="224" t="s">
        <v>12936</v>
      </c>
      <c r="D1364" s="223" t="s">
        <v>12937</v>
      </c>
      <c r="E1364" s="225" t="s">
        <v>3</v>
      </c>
      <c r="F1364" s="315" t="str">
        <f t="shared" si="21"/>
        <v>Hybride muté canari X Spinus extra europeens et vice versa</v>
      </c>
    </row>
    <row r="1365" spans="1:6" x14ac:dyDescent="0.2">
      <c r="A1365" s="223" t="s">
        <v>12938</v>
      </c>
      <c r="B1365" s="224" t="s">
        <v>12939</v>
      </c>
      <c r="C1365" s="224" t="s">
        <v>12940</v>
      </c>
      <c r="D1365" s="223" t="s">
        <v>12941</v>
      </c>
      <c r="E1365" s="225" t="s">
        <v>3</v>
      </c>
      <c r="F1365" s="315" t="str">
        <f t="shared" si="21"/>
        <v>Hybride Classique de canari  X Autres extra europeens et vice-versa</v>
      </c>
    </row>
    <row r="1366" spans="1:6" x14ac:dyDescent="0.2">
      <c r="A1366" s="223" t="s">
        <v>12942</v>
      </c>
      <c r="B1366" s="224" t="s">
        <v>12943</v>
      </c>
      <c r="C1366" s="224" t="s">
        <v>12944</v>
      </c>
      <c r="D1366" s="223" t="s">
        <v>12945</v>
      </c>
      <c r="E1366" s="225" t="s">
        <v>3</v>
      </c>
      <c r="F1366" s="315" t="str">
        <f t="shared" si="21"/>
        <v>Hybride muté de canari  X Autres extra europeens et vice-versa</v>
      </c>
    </row>
    <row r="1367" spans="1:6" x14ac:dyDescent="0.2">
      <c r="A1367" s="223" t="s">
        <v>12946</v>
      </c>
      <c r="B1367" s="224" t="s">
        <v>12947</v>
      </c>
      <c r="C1367" s="224" t="s">
        <v>12948</v>
      </c>
      <c r="D1367" s="223" t="s">
        <v>12949</v>
      </c>
      <c r="E1367" s="225" t="s">
        <v>3</v>
      </c>
      <c r="F1367" s="315" t="str">
        <f t="shared" si="21"/>
        <v>Hybride panaché de canaris (classiques et mutations)</v>
      </c>
    </row>
    <row r="1368" spans="1:6" s="229" customFormat="1" ht="22.5" x14ac:dyDescent="0.2">
      <c r="A1368" s="248" t="s">
        <v>11620</v>
      </c>
      <c r="B1368" s="354" t="s">
        <v>18015</v>
      </c>
      <c r="C1368" s="354" t="s">
        <v>18016</v>
      </c>
      <c r="D1368" s="248" t="s">
        <v>11584</v>
      </c>
      <c r="E1368" s="225" t="s">
        <v>77</v>
      </c>
      <c r="F1368" s="315"/>
    </row>
    <row r="1369" spans="1:6" x14ac:dyDescent="0.2">
      <c r="A1369" s="223" t="s">
        <v>12950</v>
      </c>
      <c r="B1369" s="224" t="s">
        <v>18017</v>
      </c>
      <c r="C1369" s="224" t="s">
        <v>18018</v>
      </c>
      <c r="D1369" s="223" t="s">
        <v>12951</v>
      </c>
      <c r="E1369" s="225" t="s">
        <v>3</v>
      </c>
      <c r="F1369" s="315" t="str">
        <f t="shared" si="21"/>
        <v>Hybride Classique d' Estrildidae  X Diamant mandarin  et vice-versa</v>
      </c>
    </row>
    <row r="1370" spans="1:6" x14ac:dyDescent="0.2">
      <c r="A1370" s="223" t="s">
        <v>12952</v>
      </c>
      <c r="B1370" s="224" t="s">
        <v>18019</v>
      </c>
      <c r="C1370" s="224" t="s">
        <v>18020</v>
      </c>
      <c r="D1370" s="223" t="s">
        <v>12953</v>
      </c>
      <c r="E1370" s="225" t="s">
        <v>3</v>
      </c>
      <c r="F1370" s="315" t="str">
        <f t="shared" si="21"/>
        <v>Hybride muté d' Estrildidae  X Diamant mandarin  et vice-versa</v>
      </c>
    </row>
    <row r="1371" spans="1:6" x14ac:dyDescent="0.2">
      <c r="A1371" s="223" t="s">
        <v>12954</v>
      </c>
      <c r="B1371" s="224" t="s">
        <v>18021</v>
      </c>
      <c r="C1371" s="224" t="s">
        <v>18022</v>
      </c>
      <c r="D1371" s="223" t="s">
        <v>12955</v>
      </c>
      <c r="E1371" s="225" t="s">
        <v>3</v>
      </c>
      <c r="F1371" s="315" t="str">
        <f t="shared" si="21"/>
        <v>Hybride Classique d' Estrildidae  X Moineau du Japon et vice-versa</v>
      </c>
    </row>
    <row r="1372" spans="1:6" x14ac:dyDescent="0.2">
      <c r="A1372" s="223" t="s">
        <v>12956</v>
      </c>
      <c r="B1372" s="224" t="s">
        <v>18023</v>
      </c>
      <c r="C1372" s="224" t="s">
        <v>18024</v>
      </c>
      <c r="D1372" s="223" t="s">
        <v>12957</v>
      </c>
      <c r="E1372" s="225" t="s">
        <v>3</v>
      </c>
      <c r="F1372" s="315" t="str">
        <f t="shared" si="21"/>
        <v>Hybride muté d' Estrildidae  X Moineau du Japon et vice-versa</v>
      </c>
    </row>
    <row r="1373" spans="1:6" x14ac:dyDescent="0.2">
      <c r="A1373" s="223" t="s">
        <v>12958</v>
      </c>
      <c r="B1373" s="224" t="s">
        <v>18025</v>
      </c>
      <c r="C1373" s="224" t="s">
        <v>18026</v>
      </c>
      <c r="D1373" s="223" t="s">
        <v>12959</v>
      </c>
      <c r="E1373" s="225" t="s">
        <v>3</v>
      </c>
      <c r="F1373" s="315" t="str">
        <f t="shared" si="21"/>
        <v>Hybride Classique d' Estrildidae  X Lonchura Orzivora et vice-versa</v>
      </c>
    </row>
    <row r="1374" spans="1:6" x14ac:dyDescent="0.2">
      <c r="A1374" s="223" t="s">
        <v>12960</v>
      </c>
      <c r="B1374" s="224" t="s">
        <v>18027</v>
      </c>
      <c r="C1374" s="224" t="s">
        <v>18028</v>
      </c>
      <c r="D1374" s="223" t="s">
        <v>12961</v>
      </c>
      <c r="E1374" s="225" t="s">
        <v>3</v>
      </c>
      <c r="F1374" s="315" t="str">
        <f t="shared" si="21"/>
        <v>Hybride muté d' Estrildidae  X Lonchura Orzivora et vice-versa</v>
      </c>
    </row>
    <row r="1375" spans="1:6" x14ac:dyDescent="0.2">
      <c r="A1375" s="223" t="s">
        <v>12962</v>
      </c>
      <c r="B1375" s="224" t="s">
        <v>18029</v>
      </c>
      <c r="C1375" s="224" t="s">
        <v>18030</v>
      </c>
      <c r="D1375" s="223" t="s">
        <v>12963</v>
      </c>
      <c r="E1375" s="225" t="s">
        <v>3</v>
      </c>
      <c r="F1375" s="315" t="str">
        <f t="shared" si="21"/>
        <v>Hybride Classique d'autres Estrildidae entre eux</v>
      </c>
    </row>
    <row r="1376" spans="1:6" x14ac:dyDescent="0.2">
      <c r="A1376" s="223" t="s">
        <v>12964</v>
      </c>
      <c r="B1376" s="224" t="s">
        <v>18031</v>
      </c>
      <c r="C1376" s="224" t="s">
        <v>18032</v>
      </c>
      <c r="D1376" s="223" t="s">
        <v>12965</v>
      </c>
      <c r="E1376" s="225" t="s">
        <v>3</v>
      </c>
      <c r="F1376" s="315" t="str">
        <f t="shared" si="21"/>
        <v>Hybride muté d'autres Estrildidae entre  eux</v>
      </c>
    </row>
    <row r="1377" spans="1:6" x14ac:dyDescent="0.2">
      <c r="A1377" s="223" t="s">
        <v>12966</v>
      </c>
      <c r="B1377" s="224" t="s">
        <v>18033</v>
      </c>
      <c r="C1377" s="224" t="s">
        <v>18034</v>
      </c>
      <c r="D1377" s="223" t="s">
        <v>12967</v>
      </c>
      <c r="E1377" s="225" t="s">
        <v>3</v>
      </c>
      <c r="F1377" s="315" t="str">
        <f t="shared" si="21"/>
        <v>Hybride panaché d'Estrildidae (classiques et mutations)</v>
      </c>
    </row>
    <row r="1378" spans="1:6" s="229" customFormat="1" x14ac:dyDescent="0.2">
      <c r="A1378" s="267" t="s">
        <v>77</v>
      </c>
      <c r="B1378" s="351" t="s">
        <v>12584</v>
      </c>
      <c r="C1378" s="351" t="s">
        <v>11888</v>
      </c>
      <c r="D1378" s="296"/>
      <c r="E1378" s="293"/>
      <c r="F1378" s="315" t="str">
        <f t="shared" si="21"/>
        <v>Remarque</v>
      </c>
    </row>
    <row r="1379" spans="1:6" s="229" customFormat="1" ht="56.25" x14ac:dyDescent="0.2">
      <c r="A1379" s="267" t="s">
        <v>77</v>
      </c>
      <c r="B1379" s="351" t="s">
        <v>12968</v>
      </c>
      <c r="C1379" s="302" t="s">
        <v>12969</v>
      </c>
      <c r="D1379" s="296"/>
      <c r="E1379" s="285"/>
      <c r="F1379" s="315"/>
    </row>
    <row r="1380" spans="1:6" s="229" customFormat="1" ht="22.5" x14ac:dyDescent="0.2">
      <c r="A1380" s="248" t="s">
        <v>11620</v>
      </c>
      <c r="B1380" s="354" t="s">
        <v>12970</v>
      </c>
      <c r="C1380" s="354" t="s">
        <v>12971</v>
      </c>
      <c r="D1380" s="248" t="s">
        <v>11584</v>
      </c>
      <c r="E1380" s="225"/>
      <c r="F1380" s="315"/>
    </row>
    <row r="1381" spans="1:6" x14ac:dyDescent="0.2">
      <c r="A1381" s="223" t="s">
        <v>12972</v>
      </c>
      <c r="B1381" s="224" t="s">
        <v>18035</v>
      </c>
      <c r="C1381" s="224" t="s">
        <v>12973</v>
      </c>
      <c r="D1381" s="223" t="s">
        <v>12974</v>
      </c>
      <c r="E1381" s="225" t="s">
        <v>11585</v>
      </c>
      <c r="F1381" s="315" t="str">
        <f t="shared" si="21"/>
        <v>Hybride Classique d'européen (Loxia ou Pyrrhula) X européen et vice-versa</v>
      </c>
    </row>
    <row r="1382" spans="1:6" x14ac:dyDescent="0.2">
      <c r="A1382" s="223" t="s">
        <v>12975</v>
      </c>
      <c r="B1382" s="224" t="s">
        <v>18036</v>
      </c>
      <c r="C1382" s="224" t="s">
        <v>18037</v>
      </c>
      <c r="D1382" s="223" t="s">
        <v>12976</v>
      </c>
      <c r="E1382" s="225" t="s">
        <v>11585</v>
      </c>
      <c r="F1382" s="315" t="str">
        <f t="shared" si="21"/>
        <v>Hybride muté d'européen (Loxia ou Pyrrhula) X  européen et vice versa</v>
      </c>
    </row>
    <row r="1383" spans="1:6" x14ac:dyDescent="0.2">
      <c r="A1383" s="223" t="s">
        <v>12977</v>
      </c>
      <c r="B1383" s="224" t="s">
        <v>12978</v>
      </c>
      <c r="C1383" s="224" t="s">
        <v>12979</v>
      </c>
      <c r="D1383" s="223" t="s">
        <v>12980</v>
      </c>
      <c r="E1383" s="225" t="s">
        <v>3</v>
      </c>
      <c r="F1383" s="315" t="str">
        <f t="shared" si="21"/>
        <v>Hybride Classique d'autres européens entre eux</v>
      </c>
    </row>
    <row r="1384" spans="1:6" x14ac:dyDescent="0.2">
      <c r="A1384" s="223" t="s">
        <v>12981</v>
      </c>
      <c r="B1384" s="224" t="s">
        <v>12982</v>
      </c>
      <c r="C1384" s="224" t="s">
        <v>12983</v>
      </c>
      <c r="D1384" s="223" t="s">
        <v>12984</v>
      </c>
      <c r="E1384" s="225" t="s">
        <v>3</v>
      </c>
      <c r="F1384" s="315" t="str">
        <f t="shared" si="21"/>
        <v>Hybride muté d'autres européens entre eux</v>
      </c>
    </row>
    <row r="1385" spans="1:6" ht="11.25" customHeight="1" x14ac:dyDescent="0.2">
      <c r="A1385" s="223" t="s">
        <v>12985</v>
      </c>
      <c r="B1385" s="224" t="s">
        <v>18038</v>
      </c>
      <c r="C1385" s="224" t="s">
        <v>12986</v>
      </c>
      <c r="D1385" s="223" t="s">
        <v>12987</v>
      </c>
      <c r="E1385" s="225" t="s">
        <v>3</v>
      </c>
      <c r="F1385" s="315" t="str">
        <f t="shared" si="21"/>
        <v>Hybride Classique de Serinus extra-europeen et Crithagra X européen et vice-versa</v>
      </c>
    </row>
    <row r="1386" spans="1:6" x14ac:dyDescent="0.2">
      <c r="A1386" s="223" t="s">
        <v>12988</v>
      </c>
      <c r="B1386" s="224" t="s">
        <v>18039</v>
      </c>
      <c r="C1386" s="224" t="s">
        <v>12989</v>
      </c>
      <c r="D1386" s="223" t="s">
        <v>12990</v>
      </c>
      <c r="E1386" s="225" t="s">
        <v>3</v>
      </c>
      <c r="F1386" s="315" t="str">
        <f t="shared" si="21"/>
        <v>Hybride muté de Serinus extra-europeen et Crithagra X européen et vice-versa</v>
      </c>
    </row>
    <row r="1387" spans="1:6" x14ac:dyDescent="0.2">
      <c r="A1387" s="223" t="s">
        <v>12991</v>
      </c>
      <c r="B1387" s="224" t="s">
        <v>18040</v>
      </c>
      <c r="C1387" s="224" t="s">
        <v>12992</v>
      </c>
      <c r="D1387" s="223" t="s">
        <v>12993</v>
      </c>
      <c r="E1387" s="225" t="s">
        <v>3</v>
      </c>
      <c r="F1387" s="315" t="str">
        <f t="shared" si="21"/>
        <v>Hybride Classique de Spinus extra-europeen  X européen et vice-versa</v>
      </c>
    </row>
    <row r="1388" spans="1:6" x14ac:dyDescent="0.2">
      <c r="A1388" s="223" t="s">
        <v>12994</v>
      </c>
      <c r="B1388" s="224" t="s">
        <v>18041</v>
      </c>
      <c r="C1388" s="224" t="s">
        <v>12995</v>
      </c>
      <c r="D1388" s="223" t="s">
        <v>12996</v>
      </c>
      <c r="E1388" s="225" t="s">
        <v>3</v>
      </c>
      <c r="F1388" s="315" t="str">
        <f t="shared" si="21"/>
        <v>Hybride muté de Spinus extra-europeen  X européen et vice-versa</v>
      </c>
    </row>
    <row r="1389" spans="1:6" x14ac:dyDescent="0.2">
      <c r="A1389" s="223" t="s">
        <v>12997</v>
      </c>
      <c r="B1389" s="224" t="s">
        <v>12998</v>
      </c>
      <c r="C1389" s="224" t="s">
        <v>12999</v>
      </c>
      <c r="D1389" s="223" t="s">
        <v>13000</v>
      </c>
      <c r="E1389" s="225" t="s">
        <v>3</v>
      </c>
      <c r="F1389" s="315" t="str">
        <f t="shared" si="21"/>
        <v>Hybride Classique autres extra-europeen X européen et vice-versa</v>
      </c>
    </row>
    <row r="1390" spans="1:6" x14ac:dyDescent="0.2">
      <c r="A1390" s="223" t="s">
        <v>13001</v>
      </c>
      <c r="B1390" s="224" t="s">
        <v>13002</v>
      </c>
      <c r="C1390" s="224" t="s">
        <v>13003</v>
      </c>
      <c r="D1390" s="223" t="s">
        <v>13004</v>
      </c>
      <c r="E1390" s="225" t="s">
        <v>3</v>
      </c>
      <c r="F1390" s="315" t="str">
        <f t="shared" si="21"/>
        <v>Hybride muté autres extra-europeen X européen et vice-versa</v>
      </c>
    </row>
    <row r="1391" spans="1:6" x14ac:dyDescent="0.2">
      <c r="A1391" s="223" t="s">
        <v>13005</v>
      </c>
      <c r="B1391" s="224" t="s">
        <v>13006</v>
      </c>
      <c r="C1391" s="224" t="s">
        <v>13007</v>
      </c>
      <c r="D1391" s="223" t="s">
        <v>13008</v>
      </c>
      <c r="E1391" s="225" t="s">
        <v>3</v>
      </c>
      <c r="F1391" s="315" t="str">
        <f t="shared" si="21"/>
        <v xml:space="preserve">Hybride Classique extra-europeen  X extra-europeens autres familles </v>
      </c>
    </row>
    <row r="1392" spans="1:6" x14ac:dyDescent="0.2">
      <c r="A1392" s="223" t="s">
        <v>13009</v>
      </c>
      <c r="B1392" s="224" t="s">
        <v>13010</v>
      </c>
      <c r="C1392" s="224" t="s">
        <v>13011</v>
      </c>
      <c r="D1392" s="223" t="s">
        <v>13012</v>
      </c>
      <c r="E1392" s="225" t="s">
        <v>3</v>
      </c>
      <c r="F1392" s="315" t="str">
        <f t="shared" si="21"/>
        <v>Hybride muté extra-europeen  X extra-europeens autres familles</v>
      </c>
    </row>
    <row r="1393" spans="1:6" ht="12" thickBot="1" x14ac:dyDescent="0.25">
      <c r="A1393" s="223" t="s">
        <v>13013</v>
      </c>
      <c r="B1393" s="224" t="s">
        <v>13014</v>
      </c>
      <c r="C1393" s="224" t="s">
        <v>13015</v>
      </c>
      <c r="D1393" s="223" t="s">
        <v>13016</v>
      </c>
      <c r="E1393" s="225" t="s">
        <v>3</v>
      </c>
      <c r="F1393" s="315" t="str">
        <f t="shared" si="21"/>
        <v>Autres hybrides panachés (classiques et mutations)</v>
      </c>
    </row>
    <row r="1394" spans="1:6" x14ac:dyDescent="0.2">
      <c r="A1394" s="223" t="s">
        <v>13017</v>
      </c>
      <c r="B1394" s="224" t="s">
        <v>11644</v>
      </c>
      <c r="C1394" s="224" t="s">
        <v>11645</v>
      </c>
      <c r="D1394" s="223" t="s">
        <v>13018</v>
      </c>
      <c r="E1394" s="303" t="s">
        <v>3</v>
      </c>
      <c r="F1394" s="315" t="str">
        <f t="shared" si="21"/>
        <v xml:space="preserve">Autres hybrides non reprises dans les classes précédentes </v>
      </c>
    </row>
    <row r="1395" spans="1:6" s="229" customFormat="1" ht="15" x14ac:dyDescent="0.2">
      <c r="A1395" s="304"/>
      <c r="B1395" s="355" t="s">
        <v>74</v>
      </c>
      <c r="C1395" s="355" t="s">
        <v>11601</v>
      </c>
      <c r="D1395" s="305" t="s">
        <v>77</v>
      </c>
      <c r="E1395" s="284" t="s">
        <v>77</v>
      </c>
      <c r="F1395" s="315"/>
    </row>
    <row r="1396" spans="1:6" s="229" customFormat="1" ht="22.5" x14ac:dyDescent="0.2">
      <c r="A1396" s="228"/>
      <c r="B1396" s="224" t="s">
        <v>13019</v>
      </c>
      <c r="C1396" s="224" t="s">
        <v>13020</v>
      </c>
      <c r="D1396" s="228"/>
      <c r="E1396" s="225"/>
      <c r="F1396" s="315"/>
    </row>
    <row r="1397" spans="1:6" s="222" customFormat="1" x14ac:dyDescent="0.2">
      <c r="A1397" s="306" t="s">
        <v>77</v>
      </c>
      <c r="B1397" s="771" t="s">
        <v>13021</v>
      </c>
      <c r="C1397" s="772"/>
      <c r="D1397" s="306"/>
      <c r="E1397" s="247"/>
      <c r="F1397" s="315"/>
    </row>
    <row r="1398" spans="1:6" s="222" customFormat="1" x14ac:dyDescent="0.2">
      <c r="A1398" s="223"/>
      <c r="B1398" s="279" t="s">
        <v>13022</v>
      </c>
      <c r="C1398" s="224" t="s">
        <v>13023</v>
      </c>
      <c r="D1398" s="228"/>
      <c r="E1398" s="752" t="s">
        <v>13024</v>
      </c>
      <c r="F1398" s="315"/>
    </row>
    <row r="1399" spans="1:6" s="222" customFormat="1" ht="33.75" x14ac:dyDescent="0.2">
      <c r="A1399" s="307" t="s">
        <v>11620</v>
      </c>
      <c r="B1399" s="356" t="s">
        <v>13025</v>
      </c>
      <c r="C1399" s="356" t="s">
        <v>13026</v>
      </c>
      <c r="D1399" s="307" t="s">
        <v>11830</v>
      </c>
      <c r="E1399" s="753"/>
      <c r="F1399" s="315"/>
    </row>
    <row r="1400" spans="1:6" s="229" customFormat="1" x14ac:dyDescent="0.2">
      <c r="A1400" s="236" t="s">
        <v>13027</v>
      </c>
      <c r="B1400" s="224" t="s">
        <v>11646</v>
      </c>
      <c r="C1400" s="224" t="s">
        <v>11647</v>
      </c>
      <c r="D1400" s="236" t="s">
        <v>13028</v>
      </c>
      <c r="E1400" s="225" t="s">
        <v>11585</v>
      </c>
      <c r="F1400" s="315" t="str">
        <f t="shared" si="21"/>
        <v>P.Ondulées Normal Vert clair</v>
      </c>
    </row>
    <row r="1401" spans="1:6" s="229" customFormat="1" x14ac:dyDescent="0.2">
      <c r="A1401" s="236" t="s">
        <v>13029</v>
      </c>
      <c r="B1401" s="224" t="s">
        <v>11648</v>
      </c>
      <c r="C1401" s="224" t="s">
        <v>11649</v>
      </c>
      <c r="D1401" s="236" t="s">
        <v>13030</v>
      </c>
      <c r="E1401" s="225" t="s">
        <v>11585</v>
      </c>
      <c r="F1401" s="315" t="str">
        <f t="shared" si="21"/>
        <v>P.Ondulées Normal Vert foncé</v>
      </c>
    </row>
    <row r="1402" spans="1:6" s="229" customFormat="1" x14ac:dyDescent="0.2">
      <c r="A1402" s="236" t="s">
        <v>13031</v>
      </c>
      <c r="B1402" s="224" t="s">
        <v>11650</v>
      </c>
      <c r="C1402" s="224" t="s">
        <v>11651</v>
      </c>
      <c r="D1402" s="236" t="s">
        <v>13032</v>
      </c>
      <c r="E1402" s="225" t="s">
        <v>11585</v>
      </c>
      <c r="F1402" s="315" t="str">
        <f t="shared" si="21"/>
        <v>P.Ondulées Normal Vert olive</v>
      </c>
    </row>
    <row r="1403" spans="1:6" s="229" customFormat="1" x14ac:dyDescent="0.2">
      <c r="A1403" s="236" t="s">
        <v>13033</v>
      </c>
      <c r="B1403" s="224" t="s">
        <v>11652</v>
      </c>
      <c r="C1403" s="224" t="s">
        <v>11653</v>
      </c>
      <c r="D1403" s="236" t="s">
        <v>13034</v>
      </c>
      <c r="E1403" s="225" t="s">
        <v>11585</v>
      </c>
      <c r="F1403" s="315" t="str">
        <f t="shared" si="21"/>
        <v>P.Ondulées Normal Gris-vert</v>
      </c>
    </row>
    <row r="1404" spans="1:6" s="229" customFormat="1" x14ac:dyDescent="0.2">
      <c r="A1404" s="236" t="s">
        <v>13035</v>
      </c>
      <c r="B1404" s="224" t="s">
        <v>11654</v>
      </c>
      <c r="C1404" s="224" t="s">
        <v>11655</v>
      </c>
      <c r="D1404" s="236" t="s">
        <v>13036</v>
      </c>
      <c r="E1404" s="225" t="s">
        <v>11585</v>
      </c>
      <c r="F1404" s="315" t="str">
        <f t="shared" si="21"/>
        <v>P.Ondulées Normal Bleu clair</v>
      </c>
    </row>
    <row r="1405" spans="1:6" s="229" customFormat="1" x14ac:dyDescent="0.2">
      <c r="A1405" s="236" t="s">
        <v>13037</v>
      </c>
      <c r="B1405" s="224" t="s">
        <v>11656</v>
      </c>
      <c r="C1405" s="224" t="s">
        <v>11657</v>
      </c>
      <c r="D1405" s="236" t="s">
        <v>13038</v>
      </c>
      <c r="E1405" s="225" t="s">
        <v>11585</v>
      </c>
      <c r="F1405" s="315" t="str">
        <f t="shared" si="21"/>
        <v>P.Ondulées Normal Cobalt</v>
      </c>
    </row>
    <row r="1406" spans="1:6" s="229" customFormat="1" x14ac:dyDescent="0.2">
      <c r="A1406" s="236" t="s">
        <v>13039</v>
      </c>
      <c r="B1406" s="224" t="s">
        <v>11658</v>
      </c>
      <c r="C1406" s="224" t="s">
        <v>11659</v>
      </c>
      <c r="D1406" s="236" t="s">
        <v>13040</v>
      </c>
      <c r="E1406" s="225" t="s">
        <v>11585</v>
      </c>
      <c r="F1406" s="315" t="str">
        <f t="shared" si="21"/>
        <v>P.Ondulées Normal Mauve</v>
      </c>
    </row>
    <row r="1407" spans="1:6" s="229" customFormat="1" x14ac:dyDescent="0.2">
      <c r="A1407" s="236" t="s">
        <v>13041</v>
      </c>
      <c r="B1407" s="224" t="s">
        <v>11660</v>
      </c>
      <c r="C1407" s="224" t="s">
        <v>11661</v>
      </c>
      <c r="D1407" s="236" t="s">
        <v>13042</v>
      </c>
      <c r="E1407" s="225" t="s">
        <v>11585</v>
      </c>
      <c r="F1407" s="315" t="str">
        <f t="shared" si="21"/>
        <v>P.Ondulées Normal Violet</v>
      </c>
    </row>
    <row r="1408" spans="1:6" s="229" customFormat="1" x14ac:dyDescent="0.2">
      <c r="A1408" s="236" t="s">
        <v>13043</v>
      </c>
      <c r="B1408" s="224" t="s">
        <v>11662</v>
      </c>
      <c r="C1408" s="224" t="s">
        <v>11663</v>
      </c>
      <c r="D1408" s="236" t="s">
        <v>13044</v>
      </c>
      <c r="E1408" s="225" t="s">
        <v>11585</v>
      </c>
      <c r="F1408" s="315" t="str">
        <f t="shared" si="21"/>
        <v>P.Ondulées Normal Gris</v>
      </c>
    </row>
    <row r="1409" spans="1:6" s="222" customFormat="1" x14ac:dyDescent="0.2">
      <c r="A1409" s="236" t="s">
        <v>13045</v>
      </c>
      <c r="B1409" s="224" t="s">
        <v>13046</v>
      </c>
      <c r="C1409" s="224" t="s">
        <v>13047</v>
      </c>
      <c r="D1409" s="236" t="s">
        <v>13048</v>
      </c>
      <c r="E1409" s="225" t="s">
        <v>11585</v>
      </c>
      <c r="F1409" s="315" t="str">
        <f t="shared" si="21"/>
        <v>P.Ondulées: Tous les Normales Serie bleue a Face Jaune (Cl. 9-18)</v>
      </c>
    </row>
    <row r="1410" spans="1:6" s="222" customFormat="1" ht="33.75" x14ac:dyDescent="0.2">
      <c r="A1410" s="307" t="s">
        <v>11620</v>
      </c>
      <c r="B1410" s="356" t="s">
        <v>13049</v>
      </c>
      <c r="C1410" s="356" t="s">
        <v>13050</v>
      </c>
      <c r="D1410" s="307" t="s">
        <v>11830</v>
      </c>
      <c r="E1410" s="271"/>
      <c r="F1410" s="315"/>
    </row>
    <row r="1411" spans="1:6" s="229" customFormat="1" x14ac:dyDescent="0.2">
      <c r="A1411" s="236" t="s">
        <v>13051</v>
      </c>
      <c r="B1411" s="224" t="s">
        <v>54</v>
      </c>
      <c r="C1411" s="224" t="s">
        <v>11589</v>
      </c>
      <c r="D1411" s="236" t="s">
        <v>13052</v>
      </c>
      <c r="E1411" s="225" t="s">
        <v>11585</v>
      </c>
      <c r="F1411" s="315" t="str">
        <f t="shared" si="21"/>
        <v>P.Ondulées Opaline Vert clair</v>
      </c>
    </row>
    <row r="1412" spans="1:6" s="229" customFormat="1" x14ac:dyDescent="0.2">
      <c r="A1412" s="236" t="s">
        <v>13053</v>
      </c>
      <c r="B1412" s="224" t="s">
        <v>55</v>
      </c>
      <c r="C1412" s="224" t="s">
        <v>11664</v>
      </c>
      <c r="D1412" s="236" t="s">
        <v>13054</v>
      </c>
      <c r="E1412" s="225" t="s">
        <v>11585</v>
      </c>
      <c r="F1412" s="315" t="str">
        <f t="shared" si="21"/>
        <v>P.Ondulées Opaline Vert foncé</v>
      </c>
    </row>
    <row r="1413" spans="1:6" s="229" customFormat="1" x14ac:dyDescent="0.2">
      <c r="A1413" s="236" t="s">
        <v>13055</v>
      </c>
      <c r="B1413" s="224" t="s">
        <v>56</v>
      </c>
      <c r="C1413" s="224" t="s">
        <v>11590</v>
      </c>
      <c r="D1413" s="236" t="s">
        <v>13056</v>
      </c>
      <c r="E1413" s="225" t="s">
        <v>11585</v>
      </c>
      <c r="F1413" s="315" t="str">
        <f t="shared" ref="F1413:F1474" si="22">B1413</f>
        <v>P.Ondulées Opaline Vert olive</v>
      </c>
    </row>
    <row r="1414" spans="1:6" s="229" customFormat="1" x14ac:dyDescent="0.2">
      <c r="A1414" s="236" t="s">
        <v>13057</v>
      </c>
      <c r="B1414" s="224" t="s">
        <v>57</v>
      </c>
      <c r="C1414" s="224" t="s">
        <v>11591</v>
      </c>
      <c r="D1414" s="236" t="s">
        <v>13058</v>
      </c>
      <c r="E1414" s="225" t="s">
        <v>11585</v>
      </c>
      <c r="F1414" s="315" t="str">
        <f t="shared" si="22"/>
        <v>P.Ondulées Opaline Gris-vert</v>
      </c>
    </row>
    <row r="1415" spans="1:6" s="229" customFormat="1" x14ac:dyDescent="0.2">
      <c r="A1415" s="236" t="s">
        <v>13059</v>
      </c>
      <c r="B1415" s="224" t="s">
        <v>13060</v>
      </c>
      <c r="C1415" s="224" t="s">
        <v>13061</v>
      </c>
      <c r="D1415" s="236" t="s">
        <v>13062</v>
      </c>
      <c r="E1415" s="225" t="s">
        <v>11585</v>
      </c>
      <c r="F1415" s="315" t="str">
        <f t="shared" si="22"/>
        <v>P.Ondulées Opaline Bleu clair incl. Face Jaune</v>
      </c>
    </row>
    <row r="1416" spans="1:6" s="229" customFormat="1" x14ac:dyDescent="0.2">
      <c r="A1416" s="236" t="s">
        <v>13063</v>
      </c>
      <c r="B1416" s="224" t="s">
        <v>13064</v>
      </c>
      <c r="C1416" s="224" t="s">
        <v>13065</v>
      </c>
      <c r="D1416" s="236" t="s">
        <v>13066</v>
      </c>
      <c r="E1416" s="225" t="s">
        <v>11585</v>
      </c>
      <c r="F1416" s="315" t="str">
        <f t="shared" si="22"/>
        <v>P.Ondulées Opaline Cobalt  incl. Face Jaune</v>
      </c>
    </row>
    <row r="1417" spans="1:6" s="229" customFormat="1" x14ac:dyDescent="0.2">
      <c r="A1417" s="236" t="s">
        <v>13067</v>
      </c>
      <c r="B1417" s="224" t="s">
        <v>13068</v>
      </c>
      <c r="C1417" s="224" t="s">
        <v>13069</v>
      </c>
      <c r="D1417" s="236" t="s">
        <v>13070</v>
      </c>
      <c r="E1417" s="225" t="s">
        <v>11585</v>
      </c>
      <c r="F1417" s="315" t="str">
        <f t="shared" si="22"/>
        <v>P.Ondulées Opaline Mauve  incl. Face Jaune</v>
      </c>
    </row>
    <row r="1418" spans="1:6" s="229" customFormat="1" x14ac:dyDescent="0.2">
      <c r="A1418" s="236" t="s">
        <v>13071</v>
      </c>
      <c r="B1418" s="224" t="s">
        <v>13072</v>
      </c>
      <c r="C1418" s="224" t="s">
        <v>13073</v>
      </c>
      <c r="D1418" s="236" t="s">
        <v>13074</v>
      </c>
      <c r="E1418" s="225" t="s">
        <v>11585</v>
      </c>
      <c r="F1418" s="315" t="str">
        <f t="shared" si="22"/>
        <v>P.Ondulées Opaline Violet  incl. Face Jaune</v>
      </c>
    </row>
    <row r="1419" spans="1:6" s="229" customFormat="1" x14ac:dyDescent="0.2">
      <c r="A1419" s="236" t="s">
        <v>13075</v>
      </c>
      <c r="B1419" s="224" t="s">
        <v>13076</v>
      </c>
      <c r="C1419" s="224" t="s">
        <v>13077</v>
      </c>
      <c r="D1419" s="236" t="s">
        <v>13078</v>
      </c>
      <c r="E1419" s="225" t="s">
        <v>11585</v>
      </c>
      <c r="F1419" s="315" t="str">
        <f t="shared" si="22"/>
        <v>P.Ondulées Opaline Gris  incl. Face Jaune</v>
      </c>
    </row>
    <row r="1420" spans="1:6" s="222" customFormat="1" ht="33.75" x14ac:dyDescent="0.2">
      <c r="A1420" s="307" t="s">
        <v>11620</v>
      </c>
      <c r="B1420" s="356" t="s">
        <v>13079</v>
      </c>
      <c r="C1420" s="356" t="s">
        <v>13080</v>
      </c>
      <c r="D1420" s="307" t="s">
        <v>11830</v>
      </c>
      <c r="E1420" s="271"/>
      <c r="F1420" s="315"/>
    </row>
    <row r="1421" spans="1:6" s="229" customFormat="1" x14ac:dyDescent="0.2">
      <c r="A1421" s="236" t="s">
        <v>13081</v>
      </c>
      <c r="B1421" s="224" t="s">
        <v>11665</v>
      </c>
      <c r="C1421" s="224" t="s">
        <v>11666</v>
      </c>
      <c r="D1421" s="236" t="s">
        <v>13082</v>
      </c>
      <c r="E1421" s="225" t="s">
        <v>11585</v>
      </c>
      <c r="F1421" s="315" t="str">
        <f t="shared" si="22"/>
        <v>P.Ondulées Cinnamon Vert clair</v>
      </c>
    </row>
    <row r="1422" spans="1:6" s="229" customFormat="1" x14ac:dyDescent="0.2">
      <c r="A1422" s="236" t="s">
        <v>13083</v>
      </c>
      <c r="B1422" s="224" t="s">
        <v>11667</v>
      </c>
      <c r="C1422" s="224" t="s">
        <v>11668</v>
      </c>
      <c r="D1422" s="236" t="s">
        <v>13084</v>
      </c>
      <c r="E1422" s="225" t="s">
        <v>11585</v>
      </c>
      <c r="F1422" s="315" t="str">
        <f t="shared" si="22"/>
        <v>P.Ondulées Cinnamon Vert foncé</v>
      </c>
    </row>
    <row r="1423" spans="1:6" s="229" customFormat="1" x14ac:dyDescent="0.2">
      <c r="A1423" s="236" t="s">
        <v>13085</v>
      </c>
      <c r="B1423" s="224" t="s">
        <v>11669</v>
      </c>
      <c r="C1423" s="224" t="s">
        <v>11670</v>
      </c>
      <c r="D1423" s="236" t="s">
        <v>13086</v>
      </c>
      <c r="E1423" s="225" t="s">
        <v>11585</v>
      </c>
      <c r="F1423" s="315" t="str">
        <f t="shared" si="22"/>
        <v>P.Ondulées Cinnamon Vert olive</v>
      </c>
    </row>
    <row r="1424" spans="1:6" s="229" customFormat="1" x14ac:dyDescent="0.2">
      <c r="A1424" s="236" t="s">
        <v>13087</v>
      </c>
      <c r="B1424" s="224" t="s">
        <v>11671</v>
      </c>
      <c r="C1424" s="224" t="s">
        <v>11672</v>
      </c>
      <c r="D1424" s="236" t="s">
        <v>13088</v>
      </c>
      <c r="E1424" s="225" t="s">
        <v>11585</v>
      </c>
      <c r="F1424" s="315" t="str">
        <f t="shared" si="22"/>
        <v>P.Ondulées Cinnamon Gris-vert</v>
      </c>
    </row>
    <row r="1425" spans="1:6" s="229" customFormat="1" x14ac:dyDescent="0.2">
      <c r="A1425" s="236" t="s">
        <v>13089</v>
      </c>
      <c r="B1425" s="224" t="s">
        <v>13090</v>
      </c>
      <c r="C1425" s="224" t="s">
        <v>13091</v>
      </c>
      <c r="D1425" s="236" t="s">
        <v>13092</v>
      </c>
      <c r="E1425" s="225" t="s">
        <v>11585</v>
      </c>
      <c r="F1425" s="315" t="str">
        <f t="shared" si="22"/>
        <v>P.Ondulées Cinnamon Bleu clair  incl. Face Jaune</v>
      </c>
    </row>
    <row r="1426" spans="1:6" s="229" customFormat="1" x14ac:dyDescent="0.2">
      <c r="A1426" s="236" t="s">
        <v>13093</v>
      </c>
      <c r="B1426" s="224" t="s">
        <v>13094</v>
      </c>
      <c r="C1426" s="224" t="s">
        <v>13095</v>
      </c>
      <c r="D1426" s="236" t="s">
        <v>13096</v>
      </c>
      <c r="E1426" s="225" t="s">
        <v>11585</v>
      </c>
      <c r="F1426" s="315" t="str">
        <f t="shared" si="22"/>
        <v>P.Ondulées Cinnamon Cobalt  incl. Face Jaune</v>
      </c>
    </row>
    <row r="1427" spans="1:6" s="229" customFormat="1" x14ac:dyDescent="0.2">
      <c r="A1427" s="236" t="s">
        <v>13097</v>
      </c>
      <c r="B1427" s="224" t="s">
        <v>13098</v>
      </c>
      <c r="C1427" s="224" t="s">
        <v>13099</v>
      </c>
      <c r="D1427" s="236" t="s">
        <v>13100</v>
      </c>
      <c r="E1427" s="225" t="s">
        <v>11585</v>
      </c>
      <c r="F1427" s="315" t="str">
        <f t="shared" si="22"/>
        <v>P.Ondulées Cinnamon Mauve  incl. Face Jaune</v>
      </c>
    </row>
    <row r="1428" spans="1:6" s="229" customFormat="1" x14ac:dyDescent="0.2">
      <c r="A1428" s="236" t="s">
        <v>13101</v>
      </c>
      <c r="B1428" s="224" t="s">
        <v>13102</v>
      </c>
      <c r="C1428" s="224" t="s">
        <v>13103</v>
      </c>
      <c r="D1428" s="236" t="s">
        <v>13104</v>
      </c>
      <c r="E1428" s="225" t="s">
        <v>11585</v>
      </c>
      <c r="F1428" s="315" t="str">
        <f t="shared" si="22"/>
        <v>P.Ondulées Cinnamon Violet  incl. Face Jaune</v>
      </c>
    </row>
    <row r="1429" spans="1:6" s="229" customFormat="1" x14ac:dyDescent="0.2">
      <c r="A1429" s="236" t="s">
        <v>13105</v>
      </c>
      <c r="B1429" s="224" t="s">
        <v>13106</v>
      </c>
      <c r="C1429" s="224" t="s">
        <v>13107</v>
      </c>
      <c r="D1429" s="236" t="s">
        <v>13108</v>
      </c>
      <c r="E1429" s="225" t="s">
        <v>11585</v>
      </c>
      <c r="F1429" s="315" t="str">
        <f t="shared" si="22"/>
        <v>P.Ondulées Cinnamon Gris  incl. Face Jaune</v>
      </c>
    </row>
    <row r="1430" spans="1:6" s="229" customFormat="1" x14ac:dyDescent="0.2">
      <c r="A1430" s="236" t="s">
        <v>13109</v>
      </c>
      <c r="B1430" s="224" t="s">
        <v>11673</v>
      </c>
      <c r="C1430" s="224" t="s">
        <v>11674</v>
      </c>
      <c r="D1430" s="236" t="s">
        <v>13110</v>
      </c>
      <c r="E1430" s="225" t="s">
        <v>11585</v>
      </c>
      <c r="F1430" s="315" t="str">
        <f t="shared" si="22"/>
        <v>P.Ondulées Opaline Cinnamon Vert clair</v>
      </c>
    </row>
    <row r="1431" spans="1:6" s="229" customFormat="1" x14ac:dyDescent="0.2">
      <c r="A1431" s="236" t="s">
        <v>13111</v>
      </c>
      <c r="B1431" s="224" t="s">
        <v>11675</v>
      </c>
      <c r="C1431" s="224" t="s">
        <v>11676</v>
      </c>
      <c r="D1431" s="236" t="s">
        <v>13112</v>
      </c>
      <c r="E1431" s="225" t="s">
        <v>11585</v>
      </c>
      <c r="F1431" s="315" t="str">
        <f t="shared" si="22"/>
        <v>P.Ondulées Opaline Cinnamon Vert foncé</v>
      </c>
    </row>
    <row r="1432" spans="1:6" s="229" customFormat="1" x14ac:dyDescent="0.2">
      <c r="A1432" s="236" t="s">
        <v>13113</v>
      </c>
      <c r="B1432" s="224" t="s">
        <v>11677</v>
      </c>
      <c r="C1432" s="224" t="s">
        <v>11678</v>
      </c>
      <c r="D1432" s="236" t="s">
        <v>13114</v>
      </c>
      <c r="E1432" s="225" t="s">
        <v>11585</v>
      </c>
      <c r="F1432" s="315" t="str">
        <f t="shared" si="22"/>
        <v>P.Ondulées Opaline Cinnamon Vert olive</v>
      </c>
    </row>
    <row r="1433" spans="1:6" s="229" customFormat="1" x14ac:dyDescent="0.2">
      <c r="A1433" s="236" t="s">
        <v>13115</v>
      </c>
      <c r="B1433" s="224" t="s">
        <v>11679</v>
      </c>
      <c r="C1433" s="224" t="s">
        <v>11680</v>
      </c>
      <c r="D1433" s="236" t="s">
        <v>13116</v>
      </c>
      <c r="E1433" s="225" t="s">
        <v>11585</v>
      </c>
      <c r="F1433" s="315" t="str">
        <f t="shared" si="22"/>
        <v>P.Ondulées Opaline Cinnamon Gris-vert</v>
      </c>
    </row>
    <row r="1434" spans="1:6" s="229" customFormat="1" x14ac:dyDescent="0.2">
      <c r="A1434" s="236" t="s">
        <v>13117</v>
      </c>
      <c r="B1434" s="224" t="s">
        <v>13118</v>
      </c>
      <c r="C1434" s="224" t="s">
        <v>13119</v>
      </c>
      <c r="D1434" s="236" t="s">
        <v>13120</v>
      </c>
      <c r="E1434" s="225" t="s">
        <v>11585</v>
      </c>
      <c r="F1434" s="315" t="str">
        <f t="shared" si="22"/>
        <v>P.Ondulées Opaline Cinnamon Bleu clair  incl. Face Jaune</v>
      </c>
    </row>
    <row r="1435" spans="1:6" s="229" customFormat="1" x14ac:dyDescent="0.2">
      <c r="A1435" s="236" t="s">
        <v>13121</v>
      </c>
      <c r="B1435" s="224" t="s">
        <v>13122</v>
      </c>
      <c r="C1435" s="224" t="s">
        <v>13123</v>
      </c>
      <c r="D1435" s="236" t="s">
        <v>13124</v>
      </c>
      <c r="E1435" s="225" t="s">
        <v>11585</v>
      </c>
      <c r="F1435" s="315" t="str">
        <f t="shared" si="22"/>
        <v>P.Ondulées Opaline Cinnamon Cobalt  incl. Face Jaune</v>
      </c>
    </row>
    <row r="1436" spans="1:6" s="229" customFormat="1" x14ac:dyDescent="0.2">
      <c r="A1436" s="236" t="s">
        <v>13125</v>
      </c>
      <c r="B1436" s="224" t="s">
        <v>13126</v>
      </c>
      <c r="C1436" s="224" t="s">
        <v>13127</v>
      </c>
      <c r="D1436" s="236" t="s">
        <v>13128</v>
      </c>
      <c r="E1436" s="225" t="s">
        <v>11585</v>
      </c>
      <c r="F1436" s="315" t="str">
        <f t="shared" si="22"/>
        <v>P.Ondulées Opaline Cinnamon Mauve  incl. Face Jaune</v>
      </c>
    </row>
    <row r="1437" spans="1:6" s="229" customFormat="1" x14ac:dyDescent="0.2">
      <c r="A1437" s="236" t="s">
        <v>13129</v>
      </c>
      <c r="B1437" s="224" t="s">
        <v>13130</v>
      </c>
      <c r="C1437" s="224" t="s">
        <v>13131</v>
      </c>
      <c r="D1437" s="236" t="s">
        <v>13132</v>
      </c>
      <c r="E1437" s="225" t="s">
        <v>11585</v>
      </c>
      <c r="F1437" s="315" t="str">
        <f t="shared" si="22"/>
        <v>P.Ondulées Opaline Cinnamon Violet  incl. Face Jaune</v>
      </c>
    </row>
    <row r="1438" spans="1:6" s="229" customFormat="1" x14ac:dyDescent="0.2">
      <c r="A1438" s="236" t="s">
        <v>13133</v>
      </c>
      <c r="B1438" s="224" t="s">
        <v>13134</v>
      </c>
      <c r="C1438" s="224" t="s">
        <v>13135</v>
      </c>
      <c r="D1438" s="236" t="s">
        <v>13136</v>
      </c>
      <c r="E1438" s="225" t="s">
        <v>11585</v>
      </c>
      <c r="F1438" s="315" t="str">
        <f t="shared" si="22"/>
        <v>P.Ondulées Opaline Cinnamon Gris  incl. Face Jaune</v>
      </c>
    </row>
    <row r="1439" spans="1:6" s="222" customFormat="1" ht="33.75" x14ac:dyDescent="0.2">
      <c r="A1439" s="307" t="s">
        <v>11620</v>
      </c>
      <c r="B1439" s="356" t="s">
        <v>13137</v>
      </c>
      <c r="C1439" s="356" t="s">
        <v>13138</v>
      </c>
      <c r="D1439" s="307" t="s">
        <v>11830</v>
      </c>
      <c r="E1439" s="271"/>
      <c r="F1439" s="315"/>
    </row>
    <row r="1440" spans="1:6" s="229" customFormat="1" x14ac:dyDescent="0.2">
      <c r="A1440" s="236" t="s">
        <v>13139</v>
      </c>
      <c r="B1440" s="224" t="s">
        <v>58</v>
      </c>
      <c r="C1440" s="224" t="s">
        <v>11592</v>
      </c>
      <c r="D1440" s="236" t="s">
        <v>13140</v>
      </c>
      <c r="E1440" s="225" t="s">
        <v>11585</v>
      </c>
      <c r="F1440" s="315" t="str">
        <f t="shared" si="22"/>
        <v>P.Ondulées Ardoisées (Normal-Opaline-Cinnamon-Opaline Cinnamon)</v>
      </c>
    </row>
    <row r="1441" spans="1:6" s="229" customFormat="1" x14ac:dyDescent="0.2">
      <c r="A1441" s="236" t="s">
        <v>13141</v>
      </c>
      <c r="B1441" s="224" t="s">
        <v>11681</v>
      </c>
      <c r="C1441" s="224" t="s">
        <v>11593</v>
      </c>
      <c r="D1441" s="236" t="s">
        <v>13142</v>
      </c>
      <c r="E1441" s="225" t="s">
        <v>11585</v>
      </c>
      <c r="F1441" s="315" t="str">
        <f t="shared" si="22"/>
        <v>P.Ondulées Anthracite (Normal-Opaline-Cinnamon et Opaline Cinnamon)</v>
      </c>
    </row>
    <row r="1442" spans="1:6" s="222" customFormat="1" ht="33.75" x14ac:dyDescent="0.2">
      <c r="A1442" s="307" t="s">
        <v>11620</v>
      </c>
      <c r="B1442" s="356" t="s">
        <v>13143</v>
      </c>
      <c r="C1442" s="356" t="s">
        <v>13144</v>
      </c>
      <c r="D1442" s="307" t="s">
        <v>11830</v>
      </c>
      <c r="E1442" s="271"/>
      <c r="F1442" s="315"/>
    </row>
    <row r="1443" spans="1:6" s="229" customFormat="1" x14ac:dyDescent="0.2">
      <c r="A1443" s="236" t="s">
        <v>13145</v>
      </c>
      <c r="B1443" s="302" t="s">
        <v>13146</v>
      </c>
      <c r="C1443" s="302" t="s">
        <v>13147</v>
      </c>
      <c r="D1443" s="236" t="s">
        <v>13148</v>
      </c>
      <c r="E1443" s="225" t="s">
        <v>11585</v>
      </c>
      <c r="F1443" s="315" t="str">
        <f t="shared" si="22"/>
        <v>P.Ondulées  LutIno</v>
      </c>
    </row>
    <row r="1444" spans="1:6" s="229" customFormat="1" x14ac:dyDescent="0.2">
      <c r="A1444" s="236" t="s">
        <v>13149</v>
      </c>
      <c r="B1444" s="224" t="s">
        <v>13150</v>
      </c>
      <c r="C1444" s="224" t="s">
        <v>11682</v>
      </c>
      <c r="D1444" s="236" t="s">
        <v>13151</v>
      </c>
      <c r="E1444" s="225" t="s">
        <v>11585</v>
      </c>
      <c r="F1444" s="315" t="str">
        <f t="shared" si="22"/>
        <v>P.Ondulées  AlbIno (y compris AlbIno Masque Jaune)</v>
      </c>
    </row>
    <row r="1445" spans="1:6" s="229" customFormat="1" x14ac:dyDescent="0.2">
      <c r="A1445" s="236" t="s">
        <v>13152</v>
      </c>
      <c r="B1445" s="302" t="s">
        <v>13153</v>
      </c>
      <c r="C1445" s="302" t="s">
        <v>13154</v>
      </c>
      <c r="D1445" s="236" t="s">
        <v>13155</v>
      </c>
      <c r="E1445" s="225" t="s">
        <v>11585</v>
      </c>
      <c r="F1445" s="315" t="str">
        <f t="shared" si="22"/>
        <v>P.Ondulées : Tous les Ailes Jaunes</v>
      </c>
    </row>
    <row r="1446" spans="1:6" s="229" customFormat="1" x14ac:dyDescent="0.2">
      <c r="A1446" s="236" t="s">
        <v>13156</v>
      </c>
      <c r="B1446" s="224" t="s">
        <v>13157</v>
      </c>
      <c r="C1446" s="224" t="s">
        <v>11683</v>
      </c>
      <c r="D1446" s="236" t="s">
        <v>13158</v>
      </c>
      <c r="E1446" s="225" t="s">
        <v>11585</v>
      </c>
      <c r="F1446" s="315" t="str">
        <f t="shared" si="22"/>
        <v>P.Ondulées  Tous les Ailes Blanches (y compris Masque Jaune)</v>
      </c>
    </row>
    <row r="1447" spans="1:6" s="222" customFormat="1" ht="33.75" x14ac:dyDescent="0.2">
      <c r="A1447" s="307" t="s">
        <v>11620</v>
      </c>
      <c r="B1447" s="356" t="s">
        <v>13159</v>
      </c>
      <c r="C1447" s="356" t="s">
        <v>13160</v>
      </c>
      <c r="D1447" s="307" t="s">
        <v>11830</v>
      </c>
      <c r="E1447" s="271"/>
      <c r="F1447" s="315"/>
    </row>
    <row r="1448" spans="1:6" s="229" customFormat="1" x14ac:dyDescent="0.2">
      <c r="A1448" s="236" t="s">
        <v>13161</v>
      </c>
      <c r="B1448" s="224" t="s">
        <v>59</v>
      </c>
      <c r="C1448" s="224" t="s">
        <v>11684</v>
      </c>
      <c r="D1448" s="236" t="s">
        <v>13162</v>
      </c>
      <c r="E1448" s="225" t="s">
        <v>11585</v>
      </c>
      <c r="F1448" s="315" t="str">
        <f t="shared" si="22"/>
        <v>P.Ondulées: Perlées Simple facteur serie Verte</v>
      </c>
    </row>
    <row r="1449" spans="1:6" s="229" customFormat="1" x14ac:dyDescent="0.2">
      <c r="A1449" s="236" t="s">
        <v>13163</v>
      </c>
      <c r="B1449" s="224" t="s">
        <v>60</v>
      </c>
      <c r="C1449" s="224" t="s">
        <v>11594</v>
      </c>
      <c r="D1449" s="236" t="s">
        <v>13164</v>
      </c>
      <c r="E1449" s="225" t="s">
        <v>11585</v>
      </c>
      <c r="F1449" s="315" t="str">
        <f t="shared" si="22"/>
        <v>P.Ondulées: Perlées Simple facteur serie Bleue ( y inclus Masque Jaune)</v>
      </c>
    </row>
    <row r="1450" spans="1:6" s="229" customFormat="1" x14ac:dyDescent="0.2">
      <c r="A1450" s="236" t="s">
        <v>13165</v>
      </c>
      <c r="B1450" s="224" t="s">
        <v>61</v>
      </c>
      <c r="C1450" s="224" t="s">
        <v>11685</v>
      </c>
      <c r="D1450" s="236" t="s">
        <v>13166</v>
      </c>
      <c r="E1450" s="225" t="s">
        <v>11585</v>
      </c>
      <c r="F1450" s="315" t="str">
        <f t="shared" si="22"/>
        <v>P.Ondulées: Perlées Double facteur Jaunes (serie Verte)</v>
      </c>
    </row>
    <row r="1451" spans="1:6" s="229" customFormat="1" x14ac:dyDescent="0.2">
      <c r="A1451" s="236" t="s">
        <v>13167</v>
      </c>
      <c r="B1451" s="224" t="s">
        <v>62</v>
      </c>
      <c r="C1451" s="224" t="s">
        <v>11595</v>
      </c>
      <c r="D1451" s="236" t="s">
        <v>13168</v>
      </c>
      <c r="E1451" s="225" t="s">
        <v>11585</v>
      </c>
      <c r="F1451" s="315" t="str">
        <f t="shared" si="22"/>
        <v>P.Ondulées: Perlées Double facteur Blanches (serie Bleue, y inclus Masque Jaune)</v>
      </c>
    </row>
    <row r="1452" spans="1:6" s="229" customFormat="1" x14ac:dyDescent="0.2">
      <c r="A1452" s="236" t="s">
        <v>13169</v>
      </c>
      <c r="B1452" s="224" t="s">
        <v>13170</v>
      </c>
      <c r="C1452" s="224" t="s">
        <v>13171</v>
      </c>
      <c r="D1452" s="236" t="s">
        <v>13172</v>
      </c>
      <c r="E1452" s="225" t="s">
        <v>11585</v>
      </c>
      <c r="F1452" s="315" t="str">
        <f t="shared" si="22"/>
        <v>P. Ondulees Perlées Melaniques simple facteur</v>
      </c>
    </row>
    <row r="1453" spans="1:6" s="222" customFormat="1" ht="33.75" x14ac:dyDescent="0.2">
      <c r="A1453" s="307" t="s">
        <v>11620</v>
      </c>
      <c r="B1453" s="356" t="s">
        <v>13173</v>
      </c>
      <c r="C1453" s="356" t="s">
        <v>13174</v>
      </c>
      <c r="D1453" s="307" t="s">
        <v>11830</v>
      </c>
      <c r="E1453" s="225"/>
      <c r="F1453" s="315"/>
    </row>
    <row r="1454" spans="1:6" s="229" customFormat="1" x14ac:dyDescent="0.2">
      <c r="A1454" s="236" t="s">
        <v>13175</v>
      </c>
      <c r="B1454" s="224" t="s">
        <v>63</v>
      </c>
      <c r="C1454" s="224" t="s">
        <v>11686</v>
      </c>
      <c r="D1454" s="236" t="s">
        <v>13176</v>
      </c>
      <c r="E1454" s="225" t="s">
        <v>11585</v>
      </c>
      <c r="F1454" s="315" t="str">
        <f t="shared" si="22"/>
        <v>P.Ondulées: Pie Dominant (y inclus les Continentales et Remiges Claires) serie Verte</v>
      </c>
    </row>
    <row r="1455" spans="1:6" s="229" customFormat="1" ht="22.5" x14ac:dyDescent="0.2">
      <c r="A1455" s="236" t="s">
        <v>13177</v>
      </c>
      <c r="B1455" s="224" t="s">
        <v>64</v>
      </c>
      <c r="C1455" s="224" t="s">
        <v>11687</v>
      </c>
      <c r="D1455" s="236" t="s">
        <v>13178</v>
      </c>
      <c r="E1455" s="225" t="s">
        <v>11585</v>
      </c>
      <c r="F1455" s="315" t="str">
        <f t="shared" si="22"/>
        <v>P.Ondulées: Pie Dominant (y inclus les Continentales et Remiges Claires) serie Bleue ( y inclus Masque Jaune)</v>
      </c>
    </row>
    <row r="1456" spans="1:6" s="229" customFormat="1" x14ac:dyDescent="0.2">
      <c r="A1456" s="236" t="s">
        <v>13179</v>
      </c>
      <c r="B1456" s="224" t="s">
        <v>65</v>
      </c>
      <c r="C1456" s="224" t="s">
        <v>11688</v>
      </c>
      <c r="D1456" s="236" t="s">
        <v>13180</v>
      </c>
      <c r="E1456" s="225" t="s">
        <v>11585</v>
      </c>
      <c r="F1456" s="315" t="str">
        <f t="shared" si="22"/>
        <v>P.Ondulées: Pie Recessive  serie Verte</v>
      </c>
    </row>
    <row r="1457" spans="1:6" s="229" customFormat="1" x14ac:dyDescent="0.2">
      <c r="A1457" s="236" t="s">
        <v>13181</v>
      </c>
      <c r="B1457" s="224" t="s">
        <v>66</v>
      </c>
      <c r="C1457" s="224" t="s">
        <v>11596</v>
      </c>
      <c r="D1457" s="236" t="s">
        <v>13182</v>
      </c>
      <c r="E1457" s="225" t="s">
        <v>11585</v>
      </c>
      <c r="F1457" s="315" t="str">
        <f t="shared" si="22"/>
        <v>P.Ondulées: Pie Recessive serie Bleue ( y inclus Masque Jaune)</v>
      </c>
    </row>
    <row r="1458" spans="1:6" s="222" customFormat="1" ht="22.5" x14ac:dyDescent="0.2">
      <c r="A1458" s="307" t="s">
        <v>11620</v>
      </c>
      <c r="B1458" s="356" t="s">
        <v>13183</v>
      </c>
      <c r="C1458" s="356" t="s">
        <v>13184</v>
      </c>
      <c r="D1458" s="307" t="s">
        <v>11830</v>
      </c>
      <c r="E1458" s="271"/>
      <c r="F1458" s="315"/>
    </row>
    <row r="1459" spans="1:6" s="229" customFormat="1" x14ac:dyDescent="0.2">
      <c r="A1459" s="236" t="s">
        <v>13185</v>
      </c>
      <c r="B1459" s="224" t="s">
        <v>13186</v>
      </c>
      <c r="C1459" s="224" t="s">
        <v>11597</v>
      </c>
      <c r="D1459" s="236" t="s">
        <v>13187</v>
      </c>
      <c r="E1459" s="225" t="s">
        <v>11585</v>
      </c>
      <c r="F1459" s="315" t="str">
        <f t="shared" si="22"/>
        <v>P.Ondulées: Jaunes aux YeuxNoirs</v>
      </c>
    </row>
    <row r="1460" spans="1:6" s="229" customFormat="1" x14ac:dyDescent="0.2">
      <c r="A1460" s="236" t="s">
        <v>13188</v>
      </c>
      <c r="B1460" s="224" t="s">
        <v>13189</v>
      </c>
      <c r="C1460" s="224" t="s">
        <v>11598</v>
      </c>
      <c r="D1460" s="236" t="s">
        <v>13190</v>
      </c>
      <c r="E1460" s="225" t="s">
        <v>11585</v>
      </c>
      <c r="F1460" s="315" t="str">
        <f t="shared" si="22"/>
        <v>P.Ondulées: Blancs aux YeuxNoirs (y inclus Masque Jaune)</v>
      </c>
    </row>
    <row r="1461" spans="1:6" s="229" customFormat="1" x14ac:dyDescent="0.2">
      <c r="A1461" s="236" t="s">
        <v>13191</v>
      </c>
      <c r="B1461" s="224" t="s">
        <v>67</v>
      </c>
      <c r="C1461" s="224" t="s">
        <v>11689</v>
      </c>
      <c r="D1461" s="236" t="s">
        <v>13192</v>
      </c>
      <c r="E1461" s="225" t="s">
        <v>11585</v>
      </c>
      <c r="F1461" s="315" t="str">
        <f t="shared" si="22"/>
        <v>P.Ondulées: Toutes les Diluées serie Verte (Jaunes)</v>
      </c>
    </row>
    <row r="1462" spans="1:6" s="229" customFormat="1" x14ac:dyDescent="0.2">
      <c r="A1462" s="236" t="s">
        <v>13193</v>
      </c>
      <c r="B1462" s="224" t="s">
        <v>68</v>
      </c>
      <c r="C1462" s="224" t="s">
        <v>11690</v>
      </c>
      <c r="D1462" s="236" t="s">
        <v>13194</v>
      </c>
      <c r="E1462" s="225" t="s">
        <v>11585</v>
      </c>
      <c r="F1462" s="315" t="str">
        <f t="shared" si="22"/>
        <v>P.Ondulées: Toutes les Diluées serie Bleue (Blancs, y inclus Masques Jaune)</v>
      </c>
    </row>
    <row r="1463" spans="1:6" s="229" customFormat="1" x14ac:dyDescent="0.2">
      <c r="A1463" s="236" t="s">
        <v>13195</v>
      </c>
      <c r="B1463" s="224" t="s">
        <v>69</v>
      </c>
      <c r="C1463" s="224" t="s">
        <v>11691</v>
      </c>
      <c r="D1463" s="236" t="s">
        <v>13196</v>
      </c>
      <c r="E1463" s="225" t="s">
        <v>11585</v>
      </c>
      <c r="F1463" s="315" t="str">
        <f t="shared" si="22"/>
        <v xml:space="preserve">P.Ondulées: Toutes les Ailes Grises serie Verte </v>
      </c>
    </row>
    <row r="1464" spans="1:6" s="229" customFormat="1" x14ac:dyDescent="0.2">
      <c r="A1464" s="236" t="s">
        <v>13197</v>
      </c>
      <c r="B1464" s="224" t="s">
        <v>70</v>
      </c>
      <c r="C1464" s="224" t="s">
        <v>11692</v>
      </c>
      <c r="D1464" s="236" t="s">
        <v>13198</v>
      </c>
      <c r="E1464" s="225" t="s">
        <v>11585</v>
      </c>
      <c r="F1464" s="315" t="str">
        <f t="shared" si="22"/>
        <v>P.Ondulées: Toutes les Ailes Grises serie Bleue (y inclus Masques Jaune)</v>
      </c>
    </row>
    <row r="1465" spans="1:6" s="229" customFormat="1" x14ac:dyDescent="0.2">
      <c r="A1465" s="236" t="s">
        <v>13199</v>
      </c>
      <c r="B1465" s="224" t="s">
        <v>71</v>
      </c>
      <c r="C1465" s="224" t="s">
        <v>11693</v>
      </c>
      <c r="D1465" s="236" t="s">
        <v>13200</v>
      </c>
      <c r="E1465" s="225" t="s">
        <v>11585</v>
      </c>
      <c r="F1465" s="315" t="str">
        <f t="shared" si="22"/>
        <v>P.Ondulées: Toutes les Fallows (Anglais ou Allemands)</v>
      </c>
    </row>
    <row r="1466" spans="1:6" s="229" customFormat="1" x14ac:dyDescent="0.2">
      <c r="A1466" s="236" t="s">
        <v>13201</v>
      </c>
      <c r="B1466" s="224" t="s">
        <v>13202</v>
      </c>
      <c r="C1466" s="224" t="s">
        <v>13203</v>
      </c>
      <c r="D1466" s="236" t="s">
        <v>13204</v>
      </c>
      <c r="E1466" s="225" t="s">
        <v>11585</v>
      </c>
      <c r="F1466" s="315" t="str">
        <f t="shared" si="22"/>
        <v xml:space="preserve">P.Ondulées: Toutes les Corps-clairs Texas </v>
      </c>
    </row>
    <row r="1467" spans="1:6" s="229" customFormat="1" x14ac:dyDescent="0.2">
      <c r="A1467" s="236" t="s">
        <v>13205</v>
      </c>
      <c r="B1467" s="224" t="s">
        <v>13206</v>
      </c>
      <c r="C1467" s="224" t="s">
        <v>13207</v>
      </c>
      <c r="D1467" s="236" t="s">
        <v>13208</v>
      </c>
      <c r="E1467" s="225" t="s">
        <v>11585</v>
      </c>
      <c r="F1467" s="315" t="str">
        <f t="shared" si="22"/>
        <v>P.Ondulées: Toutes les Corps-clairs Easley</v>
      </c>
    </row>
    <row r="1468" spans="1:6" s="229" customFormat="1" x14ac:dyDescent="0.2">
      <c r="A1468" s="236" t="s">
        <v>13209</v>
      </c>
      <c r="B1468" s="224" t="s">
        <v>72</v>
      </c>
      <c r="C1468" s="224" t="s">
        <v>11599</v>
      </c>
      <c r="D1468" s="236" t="s">
        <v>13210</v>
      </c>
      <c r="E1468" s="225" t="s">
        <v>11585</v>
      </c>
      <c r="F1468" s="315" t="str">
        <f t="shared" si="22"/>
        <v>P.Ondulées: Ailes-en-dentelles Jaunes</v>
      </c>
    </row>
    <row r="1469" spans="1:6" s="229" customFormat="1" x14ac:dyDescent="0.2">
      <c r="A1469" s="236" t="s">
        <v>13211</v>
      </c>
      <c r="B1469" s="224" t="s">
        <v>73</v>
      </c>
      <c r="C1469" s="224" t="s">
        <v>11600</v>
      </c>
      <c r="D1469" s="236" t="s">
        <v>13212</v>
      </c>
      <c r="E1469" s="225" t="s">
        <v>11585</v>
      </c>
      <c r="F1469" s="315" t="str">
        <f t="shared" si="22"/>
        <v>P.Ondulées: Ailes-en-dentelles Blanches (y inclus les Masque Jaune)</v>
      </c>
    </row>
    <row r="1470" spans="1:6" s="309" customFormat="1" x14ac:dyDescent="0.2">
      <c r="A1470" s="236" t="s">
        <v>13213</v>
      </c>
      <c r="B1470" s="302" t="s">
        <v>13214</v>
      </c>
      <c r="C1470" s="302" t="s">
        <v>13215</v>
      </c>
      <c r="D1470" s="236" t="s">
        <v>13216</v>
      </c>
      <c r="E1470" s="308" t="s">
        <v>11585</v>
      </c>
      <c r="F1470" s="315" t="str">
        <f t="shared" si="22"/>
        <v>P.Ondulées Tous les hupppés serie vert</v>
      </c>
    </row>
    <row r="1471" spans="1:6" s="309" customFormat="1" x14ac:dyDescent="0.2">
      <c r="A1471" s="236" t="s">
        <v>13217</v>
      </c>
      <c r="B1471" s="310" t="s">
        <v>13218</v>
      </c>
      <c r="C1471" s="302" t="s">
        <v>13219</v>
      </c>
      <c r="D1471" s="236" t="s">
        <v>13220</v>
      </c>
      <c r="E1471" s="308" t="s">
        <v>11585</v>
      </c>
      <c r="F1471" s="315" t="str">
        <f t="shared" si="22"/>
        <v>P,OnduléesTous les hupppés serie bleu inc. MJ</v>
      </c>
    </row>
    <row r="1472" spans="1:6" s="309" customFormat="1" x14ac:dyDescent="0.2">
      <c r="A1472" s="311" t="s">
        <v>13221</v>
      </c>
      <c r="B1472" s="224" t="s">
        <v>13222</v>
      </c>
      <c r="C1472" s="224" t="s">
        <v>13223</v>
      </c>
      <c r="D1472" s="311" t="s">
        <v>13224</v>
      </c>
      <c r="E1472" s="308" t="s">
        <v>11585</v>
      </c>
      <c r="F1472" s="315" t="str">
        <f t="shared" si="22"/>
        <v xml:space="preserve">P. Ondulées  Hagoromo (Helicopter) </v>
      </c>
    </row>
    <row r="1473" spans="1:6" s="222" customFormat="1" ht="22.5" x14ac:dyDescent="0.2">
      <c r="A1473" s="312" t="s">
        <v>11620</v>
      </c>
      <c r="B1473" s="357" t="s">
        <v>13225</v>
      </c>
      <c r="C1473" s="357" t="s">
        <v>13226</v>
      </c>
      <c r="D1473" s="312" t="s">
        <v>11830</v>
      </c>
      <c r="E1473" s="225"/>
      <c r="F1473" s="315"/>
    </row>
    <row r="1474" spans="1:6" s="231" customFormat="1" x14ac:dyDescent="0.2">
      <c r="A1474" s="228" t="s">
        <v>13227</v>
      </c>
      <c r="B1474" s="224" t="s">
        <v>13228</v>
      </c>
      <c r="C1474" s="224" t="s">
        <v>12576</v>
      </c>
      <c r="D1474" s="228" t="s">
        <v>13229</v>
      </c>
      <c r="E1474" s="230" t="s">
        <v>11585</v>
      </c>
      <c r="F1474" s="315" t="str">
        <f t="shared" si="22"/>
        <v>Nouvelles mutations en étude - (Pas de jugement, pas de médailles)</v>
      </c>
    </row>
    <row r="1475" spans="1:6" s="222" customFormat="1" x14ac:dyDescent="0.2">
      <c r="A1475" s="306" t="s">
        <v>77</v>
      </c>
      <c r="B1475" s="771" t="s">
        <v>13230</v>
      </c>
      <c r="C1475" s="772"/>
      <c r="D1475" s="306"/>
      <c r="E1475" s="247"/>
      <c r="F1475" s="315"/>
    </row>
    <row r="1476" spans="1:6" s="222" customFormat="1" x14ac:dyDescent="0.2">
      <c r="A1476" s="223"/>
      <c r="B1476" s="279" t="s">
        <v>13231</v>
      </c>
      <c r="C1476" s="224" t="s">
        <v>13023</v>
      </c>
      <c r="D1476" s="228"/>
      <c r="E1476" s="773" t="s">
        <v>13024</v>
      </c>
      <c r="F1476" s="315"/>
    </row>
    <row r="1477" spans="1:6" s="309" customFormat="1" ht="33.75" x14ac:dyDescent="0.2">
      <c r="A1477" s="307" t="s">
        <v>11620</v>
      </c>
      <c r="B1477" s="356" t="s">
        <v>13232</v>
      </c>
      <c r="C1477" s="356" t="s">
        <v>13233</v>
      </c>
      <c r="D1477" s="307" t="s">
        <v>11830</v>
      </c>
      <c r="E1477" s="774"/>
      <c r="F1477" s="315"/>
    </row>
    <row r="1478" spans="1:6" s="309" customFormat="1" x14ac:dyDescent="0.2">
      <c r="A1478" s="236" t="s">
        <v>13234</v>
      </c>
      <c r="B1478" s="224" t="s">
        <v>13235</v>
      </c>
      <c r="C1478" s="224" t="s">
        <v>13236</v>
      </c>
      <c r="D1478" s="236" t="s">
        <v>13237</v>
      </c>
      <c r="E1478" s="225" t="s">
        <v>11585</v>
      </c>
      <c r="F1478" s="315" t="str">
        <f t="shared" ref="F1478:F1540" si="23">B1478</f>
        <v>P.Ondulées Couleur Normal Vert clair</v>
      </c>
    </row>
    <row r="1479" spans="1:6" s="309" customFormat="1" x14ac:dyDescent="0.2">
      <c r="A1479" s="236" t="s">
        <v>13238</v>
      </c>
      <c r="B1479" s="302" t="s">
        <v>13239</v>
      </c>
      <c r="C1479" s="302" t="s">
        <v>13240</v>
      </c>
      <c r="D1479" s="236" t="s">
        <v>13241</v>
      </c>
      <c r="E1479" s="225" t="s">
        <v>11585</v>
      </c>
      <c r="F1479" s="315" t="str">
        <f t="shared" si="23"/>
        <v>P.Ondulées Couleur Normal Vert foncé</v>
      </c>
    </row>
    <row r="1480" spans="1:6" s="309" customFormat="1" x14ac:dyDescent="0.2">
      <c r="A1480" s="236" t="s">
        <v>13242</v>
      </c>
      <c r="B1480" s="224" t="s">
        <v>13243</v>
      </c>
      <c r="C1480" s="224" t="s">
        <v>13244</v>
      </c>
      <c r="D1480" s="236" t="s">
        <v>13245</v>
      </c>
      <c r="E1480" s="225" t="s">
        <v>11585</v>
      </c>
      <c r="F1480" s="315" t="str">
        <f t="shared" si="23"/>
        <v>P.Ondulées Couleur Normal Vert olive</v>
      </c>
    </row>
    <row r="1481" spans="1:6" s="309" customFormat="1" x14ac:dyDescent="0.2">
      <c r="A1481" s="236" t="s">
        <v>13246</v>
      </c>
      <c r="B1481" s="302" t="s">
        <v>13247</v>
      </c>
      <c r="C1481" s="302" t="s">
        <v>13248</v>
      </c>
      <c r="D1481" s="236" t="s">
        <v>13249</v>
      </c>
      <c r="E1481" s="225" t="s">
        <v>11585</v>
      </c>
      <c r="F1481" s="315" t="str">
        <f t="shared" si="23"/>
        <v>P.Ondulées Couleur Normal Gris-vert</v>
      </c>
    </row>
    <row r="1482" spans="1:6" s="309" customFormat="1" x14ac:dyDescent="0.2">
      <c r="A1482" s="236" t="s">
        <v>13250</v>
      </c>
      <c r="B1482" s="224" t="s">
        <v>13251</v>
      </c>
      <c r="C1482" s="224" t="s">
        <v>13252</v>
      </c>
      <c r="D1482" s="236" t="s">
        <v>13253</v>
      </c>
      <c r="E1482" s="225" t="s">
        <v>11585</v>
      </c>
      <c r="F1482" s="315" t="str">
        <f t="shared" si="23"/>
        <v>P.Ondulées Couleur Normal Bleu clair</v>
      </c>
    </row>
    <row r="1483" spans="1:6" s="309" customFormat="1" x14ac:dyDescent="0.2">
      <c r="A1483" s="236" t="s">
        <v>13254</v>
      </c>
      <c r="B1483" s="302" t="s">
        <v>13255</v>
      </c>
      <c r="C1483" s="302" t="s">
        <v>13256</v>
      </c>
      <c r="D1483" s="236" t="s">
        <v>13257</v>
      </c>
      <c r="E1483" s="225" t="s">
        <v>11585</v>
      </c>
      <c r="F1483" s="315" t="str">
        <f t="shared" si="23"/>
        <v>P.Ondulées Couleur Normal Cobalt</v>
      </c>
    </row>
    <row r="1484" spans="1:6" s="309" customFormat="1" x14ac:dyDescent="0.2">
      <c r="A1484" s="236" t="s">
        <v>13258</v>
      </c>
      <c r="B1484" s="224" t="s">
        <v>13259</v>
      </c>
      <c r="C1484" s="224" t="s">
        <v>13260</v>
      </c>
      <c r="D1484" s="236" t="s">
        <v>13261</v>
      </c>
      <c r="E1484" s="225" t="s">
        <v>11585</v>
      </c>
      <c r="F1484" s="315" t="str">
        <f t="shared" si="23"/>
        <v>P.Ondulées Couleur Normal Mauve</v>
      </c>
    </row>
    <row r="1485" spans="1:6" s="309" customFormat="1" x14ac:dyDescent="0.2">
      <c r="A1485" s="236" t="s">
        <v>13262</v>
      </c>
      <c r="B1485" s="302" t="s">
        <v>13263</v>
      </c>
      <c r="C1485" s="302" t="s">
        <v>13264</v>
      </c>
      <c r="D1485" s="236" t="s">
        <v>13265</v>
      </c>
      <c r="E1485" s="225" t="s">
        <v>11585</v>
      </c>
      <c r="F1485" s="315" t="str">
        <f t="shared" si="23"/>
        <v>P.Ondulées Couleur Normal Violet</v>
      </c>
    </row>
    <row r="1486" spans="1:6" s="222" customFormat="1" x14ac:dyDescent="0.2">
      <c r="A1486" s="236" t="s">
        <v>13266</v>
      </c>
      <c r="B1486" s="224" t="s">
        <v>13267</v>
      </c>
      <c r="C1486" s="224" t="s">
        <v>13268</v>
      </c>
      <c r="D1486" s="236" t="s">
        <v>13269</v>
      </c>
      <c r="E1486" s="225" t="s">
        <v>11585</v>
      </c>
      <c r="F1486" s="315" t="str">
        <f t="shared" si="23"/>
        <v>P.Ondulées Couleur Normal Gris</v>
      </c>
    </row>
    <row r="1487" spans="1:6" s="222" customFormat="1" x14ac:dyDescent="0.2">
      <c r="A1487" s="236" t="s">
        <v>13270</v>
      </c>
      <c r="B1487" s="224" t="s">
        <v>13271</v>
      </c>
      <c r="C1487" s="224" t="s">
        <v>13272</v>
      </c>
      <c r="D1487" s="236" t="s">
        <v>13273</v>
      </c>
      <c r="E1487" s="225" t="s">
        <v>11585</v>
      </c>
      <c r="F1487" s="315" t="str">
        <f t="shared" si="23"/>
        <v>P.Ondulées Couleur: Tous les Normales Serie bleue a Face Jaune (Cl. 9-18)</v>
      </c>
    </row>
    <row r="1488" spans="1:6" s="229" customFormat="1" ht="33.75" x14ac:dyDescent="0.2">
      <c r="A1488" s="307" t="s">
        <v>11620</v>
      </c>
      <c r="B1488" s="356" t="s">
        <v>13274</v>
      </c>
      <c r="C1488" s="356" t="s">
        <v>13275</v>
      </c>
      <c r="D1488" s="307" t="s">
        <v>11830</v>
      </c>
      <c r="E1488" s="225" t="s">
        <v>11585</v>
      </c>
      <c r="F1488" s="315"/>
    </row>
    <row r="1489" spans="1:6" s="229" customFormat="1" x14ac:dyDescent="0.2">
      <c r="A1489" s="236" t="s">
        <v>13276</v>
      </c>
      <c r="B1489" s="224" t="s">
        <v>13277</v>
      </c>
      <c r="C1489" s="224" t="s">
        <v>13278</v>
      </c>
      <c r="D1489" s="236" t="s">
        <v>13279</v>
      </c>
      <c r="E1489" s="225" t="s">
        <v>11585</v>
      </c>
      <c r="F1489" s="315" t="str">
        <f t="shared" si="23"/>
        <v>P.Ondulées Couleur Opaline Vert clair</v>
      </c>
    </row>
    <row r="1490" spans="1:6" s="222" customFormat="1" x14ac:dyDescent="0.2">
      <c r="A1490" s="236" t="s">
        <v>13280</v>
      </c>
      <c r="B1490" s="224" t="s">
        <v>13281</v>
      </c>
      <c r="C1490" s="224" t="s">
        <v>13282</v>
      </c>
      <c r="D1490" s="236" t="s">
        <v>13283</v>
      </c>
      <c r="E1490" s="225" t="s">
        <v>11585</v>
      </c>
      <c r="F1490" s="315" t="str">
        <f t="shared" si="23"/>
        <v>P.Ondulées Couleur Opaline Vert foncé</v>
      </c>
    </row>
    <row r="1491" spans="1:6" s="229" customFormat="1" x14ac:dyDescent="0.2">
      <c r="A1491" s="236" t="s">
        <v>13284</v>
      </c>
      <c r="B1491" s="302" t="s">
        <v>13285</v>
      </c>
      <c r="C1491" s="302" t="s">
        <v>13286</v>
      </c>
      <c r="D1491" s="236" t="s">
        <v>13287</v>
      </c>
      <c r="E1491" s="225" t="s">
        <v>11585</v>
      </c>
      <c r="F1491" s="315" t="str">
        <f t="shared" si="23"/>
        <v>P.Ondulées Couleur Opaline Vert olive</v>
      </c>
    </row>
    <row r="1492" spans="1:6" s="229" customFormat="1" x14ac:dyDescent="0.2">
      <c r="A1492" s="236" t="s">
        <v>13288</v>
      </c>
      <c r="B1492" s="224" t="s">
        <v>13289</v>
      </c>
      <c r="C1492" s="224" t="s">
        <v>13290</v>
      </c>
      <c r="D1492" s="236" t="s">
        <v>13291</v>
      </c>
      <c r="E1492" s="225" t="s">
        <v>11585</v>
      </c>
      <c r="F1492" s="315" t="str">
        <f t="shared" si="23"/>
        <v>P.Ondulées Couleur Couleur Opaline Gris-vert</v>
      </c>
    </row>
    <row r="1493" spans="1:6" s="229" customFormat="1" x14ac:dyDescent="0.2">
      <c r="A1493" s="236" t="s">
        <v>13292</v>
      </c>
      <c r="B1493" s="224" t="s">
        <v>13293</v>
      </c>
      <c r="C1493" s="224" t="s">
        <v>13294</v>
      </c>
      <c r="D1493" s="236" t="s">
        <v>13295</v>
      </c>
      <c r="E1493" s="225" t="s">
        <v>11585</v>
      </c>
      <c r="F1493" s="315" t="str">
        <f t="shared" si="23"/>
        <v>P.Ondulées Couleur Opaline Bleu clair incl. Face Jaune</v>
      </c>
    </row>
    <row r="1494" spans="1:6" s="229" customFormat="1" x14ac:dyDescent="0.2">
      <c r="A1494" s="236" t="s">
        <v>13296</v>
      </c>
      <c r="B1494" s="224" t="s">
        <v>13297</v>
      </c>
      <c r="C1494" s="224" t="s">
        <v>13298</v>
      </c>
      <c r="D1494" s="236" t="s">
        <v>13299</v>
      </c>
      <c r="E1494" s="225" t="s">
        <v>11585</v>
      </c>
      <c r="F1494" s="315" t="str">
        <f t="shared" si="23"/>
        <v>P.Ondulées Couleur Opaline Cobalt  incl. Face Jaune</v>
      </c>
    </row>
    <row r="1495" spans="1:6" s="222" customFormat="1" x14ac:dyDescent="0.2">
      <c r="A1495" s="236" t="s">
        <v>13300</v>
      </c>
      <c r="B1495" s="224" t="s">
        <v>13301</v>
      </c>
      <c r="C1495" s="224" t="s">
        <v>13302</v>
      </c>
      <c r="D1495" s="236" t="s">
        <v>13303</v>
      </c>
      <c r="E1495" s="225" t="s">
        <v>11585</v>
      </c>
      <c r="F1495" s="315" t="str">
        <f t="shared" si="23"/>
        <v>P.Ondulées Couleur Opaline Mauve  incl. Face Jaune</v>
      </c>
    </row>
    <row r="1496" spans="1:6" s="229" customFormat="1" x14ac:dyDescent="0.2">
      <c r="A1496" s="236" t="s">
        <v>13304</v>
      </c>
      <c r="B1496" s="224" t="s">
        <v>13305</v>
      </c>
      <c r="C1496" s="224" t="s">
        <v>13306</v>
      </c>
      <c r="D1496" s="236" t="s">
        <v>13307</v>
      </c>
      <c r="E1496" s="225" t="s">
        <v>11585</v>
      </c>
      <c r="F1496" s="315" t="str">
        <f t="shared" si="23"/>
        <v>P.Ondulées Couleur Opaline Violet  incl. Face Jaune</v>
      </c>
    </row>
    <row r="1497" spans="1:6" s="229" customFormat="1" x14ac:dyDescent="0.2">
      <c r="A1497" s="313" t="s">
        <v>13308</v>
      </c>
      <c r="B1497" s="224" t="s">
        <v>13309</v>
      </c>
      <c r="C1497" s="224" t="s">
        <v>13310</v>
      </c>
      <c r="D1497" s="236" t="s">
        <v>13311</v>
      </c>
      <c r="E1497" s="225" t="s">
        <v>11585</v>
      </c>
      <c r="F1497" s="315" t="str">
        <f t="shared" si="23"/>
        <v>P.Ondulées Couleur Opaline Gris  incl. Face Jaune</v>
      </c>
    </row>
    <row r="1498" spans="1:6" s="229" customFormat="1" ht="33.75" x14ac:dyDescent="0.2">
      <c r="A1498" s="307" t="s">
        <v>11620</v>
      </c>
      <c r="B1498" s="356" t="s">
        <v>13312</v>
      </c>
      <c r="C1498" s="356" t="s">
        <v>13313</v>
      </c>
      <c r="D1498" s="307" t="s">
        <v>11830</v>
      </c>
      <c r="E1498" s="225" t="s">
        <v>11585</v>
      </c>
      <c r="F1498" s="315"/>
    </row>
    <row r="1499" spans="1:6" s="229" customFormat="1" x14ac:dyDescent="0.2">
      <c r="A1499" s="236" t="s">
        <v>13314</v>
      </c>
      <c r="B1499" s="224" t="s">
        <v>13315</v>
      </c>
      <c r="C1499" s="224" t="s">
        <v>13316</v>
      </c>
      <c r="D1499" s="236" t="s">
        <v>13317</v>
      </c>
      <c r="E1499" s="225" t="s">
        <v>11585</v>
      </c>
      <c r="F1499" s="315" t="str">
        <f t="shared" si="23"/>
        <v>P.Ondulées Couleur Cinnamon Vert clair</v>
      </c>
    </row>
    <row r="1500" spans="1:6" s="222" customFormat="1" x14ac:dyDescent="0.2">
      <c r="A1500" s="236" t="s">
        <v>13318</v>
      </c>
      <c r="B1500" s="224" t="s">
        <v>13319</v>
      </c>
      <c r="C1500" s="224" t="s">
        <v>13320</v>
      </c>
      <c r="D1500" s="236" t="s">
        <v>13321</v>
      </c>
      <c r="E1500" s="225" t="s">
        <v>11585</v>
      </c>
      <c r="F1500" s="315" t="str">
        <f t="shared" si="23"/>
        <v>P.Ondulées Couleur Cinnamon Vert foncé</v>
      </c>
    </row>
    <row r="1501" spans="1:6" s="229" customFormat="1" x14ac:dyDescent="0.2">
      <c r="A1501" s="236" t="s">
        <v>13322</v>
      </c>
      <c r="B1501" s="224" t="s">
        <v>13323</v>
      </c>
      <c r="C1501" s="224" t="s">
        <v>13324</v>
      </c>
      <c r="D1501" s="236" t="s">
        <v>13325</v>
      </c>
      <c r="E1501" s="225" t="s">
        <v>11585</v>
      </c>
      <c r="F1501" s="315" t="str">
        <f t="shared" si="23"/>
        <v>P.Ondulées Couleur Cinnamon Vert olive</v>
      </c>
    </row>
    <row r="1502" spans="1:6" s="229" customFormat="1" x14ac:dyDescent="0.2">
      <c r="A1502" s="236" t="s">
        <v>13326</v>
      </c>
      <c r="B1502" s="224" t="s">
        <v>13327</v>
      </c>
      <c r="C1502" s="224" t="s">
        <v>13328</v>
      </c>
      <c r="D1502" s="236" t="s">
        <v>13329</v>
      </c>
      <c r="E1502" s="225" t="s">
        <v>11585</v>
      </c>
      <c r="F1502" s="315" t="str">
        <f t="shared" si="23"/>
        <v>P.Ondulées Couleur Cinnamon Gris-vert</v>
      </c>
    </row>
    <row r="1503" spans="1:6" s="229" customFormat="1" x14ac:dyDescent="0.2">
      <c r="A1503" s="236" t="s">
        <v>13330</v>
      </c>
      <c r="B1503" s="224" t="s">
        <v>13331</v>
      </c>
      <c r="C1503" s="224" t="s">
        <v>13332</v>
      </c>
      <c r="D1503" s="236" t="s">
        <v>13333</v>
      </c>
      <c r="E1503" s="225" t="s">
        <v>11585</v>
      </c>
      <c r="F1503" s="315" t="str">
        <f t="shared" si="23"/>
        <v>P.Ondulées Couleur Cinnamon Bleu clair  incl. Face Jaune</v>
      </c>
    </row>
    <row r="1504" spans="1:6" s="229" customFormat="1" x14ac:dyDescent="0.2">
      <c r="A1504" s="236" t="s">
        <v>13334</v>
      </c>
      <c r="B1504" s="224" t="s">
        <v>13335</v>
      </c>
      <c r="C1504" s="224" t="s">
        <v>13336</v>
      </c>
      <c r="D1504" s="236" t="s">
        <v>13337</v>
      </c>
      <c r="E1504" s="225" t="s">
        <v>11585</v>
      </c>
      <c r="F1504" s="315" t="str">
        <f t="shared" si="23"/>
        <v>P.Ondulées Couleur Cinnamon Cobalt  incl. Face Jaune</v>
      </c>
    </row>
    <row r="1505" spans="1:6" s="222" customFormat="1" x14ac:dyDescent="0.2">
      <c r="A1505" s="236" t="s">
        <v>13338</v>
      </c>
      <c r="B1505" s="224" t="s">
        <v>13339</v>
      </c>
      <c r="C1505" s="224" t="s">
        <v>13340</v>
      </c>
      <c r="D1505" s="236" t="s">
        <v>13341</v>
      </c>
      <c r="E1505" s="225" t="s">
        <v>11585</v>
      </c>
      <c r="F1505" s="315" t="str">
        <f t="shared" si="23"/>
        <v>P.Ondulées Couleur Cinnamon Mauve  incl. Face Jaune</v>
      </c>
    </row>
    <row r="1506" spans="1:6" s="229" customFormat="1" x14ac:dyDescent="0.2">
      <c r="A1506" s="236" t="s">
        <v>13342</v>
      </c>
      <c r="B1506" s="224" t="s">
        <v>13343</v>
      </c>
      <c r="C1506" s="224" t="s">
        <v>13344</v>
      </c>
      <c r="D1506" s="236" t="s">
        <v>13345</v>
      </c>
      <c r="E1506" s="225" t="s">
        <v>11585</v>
      </c>
      <c r="F1506" s="315" t="str">
        <f t="shared" si="23"/>
        <v>P.Ondulées Couleur Cinnamon Violet  incl. Face Jaune</v>
      </c>
    </row>
    <row r="1507" spans="1:6" s="229" customFormat="1" x14ac:dyDescent="0.2">
      <c r="A1507" s="236" t="s">
        <v>13346</v>
      </c>
      <c r="B1507" s="224" t="s">
        <v>13347</v>
      </c>
      <c r="C1507" s="224" t="s">
        <v>13348</v>
      </c>
      <c r="D1507" s="236" t="s">
        <v>13349</v>
      </c>
      <c r="E1507" s="225" t="s">
        <v>11585</v>
      </c>
      <c r="F1507" s="315" t="str">
        <f t="shared" si="23"/>
        <v>P.Ondulées Couleur Cinnamon Gris  incl. Face Jaune</v>
      </c>
    </row>
    <row r="1508" spans="1:6" s="229" customFormat="1" x14ac:dyDescent="0.2">
      <c r="A1508" s="236" t="s">
        <v>13350</v>
      </c>
      <c r="B1508" s="224" t="s">
        <v>13351</v>
      </c>
      <c r="C1508" s="224" t="s">
        <v>13352</v>
      </c>
      <c r="D1508" s="236" t="s">
        <v>13353</v>
      </c>
      <c r="E1508" s="225" t="s">
        <v>11585</v>
      </c>
      <c r="F1508" s="315" t="str">
        <f t="shared" si="23"/>
        <v>P.Ondulées Couleur Opaline Cinnamon Vert clair</v>
      </c>
    </row>
    <row r="1509" spans="1:6" s="229" customFormat="1" x14ac:dyDescent="0.2">
      <c r="A1509" s="236" t="s">
        <v>13354</v>
      </c>
      <c r="B1509" s="224" t="s">
        <v>13355</v>
      </c>
      <c r="C1509" s="224" t="s">
        <v>13356</v>
      </c>
      <c r="D1509" s="236" t="s">
        <v>13357</v>
      </c>
      <c r="E1509" s="225" t="s">
        <v>11585</v>
      </c>
      <c r="F1509" s="315" t="str">
        <f t="shared" si="23"/>
        <v>P.Ondulées Couleur Opaline Cinnamon Vert foncé</v>
      </c>
    </row>
    <row r="1510" spans="1:6" s="222" customFormat="1" x14ac:dyDescent="0.2">
      <c r="A1510" s="236" t="s">
        <v>13358</v>
      </c>
      <c r="B1510" s="224" t="s">
        <v>13359</v>
      </c>
      <c r="C1510" s="224" t="s">
        <v>13360</v>
      </c>
      <c r="D1510" s="236" t="s">
        <v>13361</v>
      </c>
      <c r="E1510" s="225" t="s">
        <v>11585</v>
      </c>
      <c r="F1510" s="315" t="str">
        <f t="shared" si="23"/>
        <v>P.Ondulées Couleur Opaline Cinnamon Vert olive</v>
      </c>
    </row>
    <row r="1511" spans="1:6" s="229" customFormat="1" x14ac:dyDescent="0.2">
      <c r="A1511" s="236" t="s">
        <v>13362</v>
      </c>
      <c r="B1511" s="224" t="s">
        <v>13363</v>
      </c>
      <c r="C1511" s="224" t="s">
        <v>13364</v>
      </c>
      <c r="D1511" s="236" t="s">
        <v>13365</v>
      </c>
      <c r="E1511" s="225" t="s">
        <v>11585</v>
      </c>
      <c r="F1511" s="315" t="str">
        <f t="shared" si="23"/>
        <v>P.Ondulées Couleur Opaline Cinnamon Gris-vert</v>
      </c>
    </row>
    <row r="1512" spans="1:6" s="229" customFormat="1" x14ac:dyDescent="0.2">
      <c r="A1512" s="236" t="s">
        <v>13366</v>
      </c>
      <c r="B1512" s="224" t="s">
        <v>13367</v>
      </c>
      <c r="C1512" s="224" t="s">
        <v>13368</v>
      </c>
      <c r="D1512" s="236" t="s">
        <v>13369</v>
      </c>
      <c r="E1512" s="225" t="s">
        <v>11585</v>
      </c>
      <c r="F1512" s="315" t="str">
        <f t="shared" si="23"/>
        <v>P.Ondulées Couleur Opaline Cinnamon Bleu clair  incl. Face Jaune</v>
      </c>
    </row>
    <row r="1513" spans="1:6" s="229" customFormat="1" x14ac:dyDescent="0.2">
      <c r="A1513" s="236" t="s">
        <v>13370</v>
      </c>
      <c r="B1513" s="224" t="s">
        <v>13371</v>
      </c>
      <c r="C1513" s="224" t="s">
        <v>13372</v>
      </c>
      <c r="D1513" s="236" t="s">
        <v>13373</v>
      </c>
      <c r="E1513" s="225" t="s">
        <v>11585</v>
      </c>
      <c r="F1513" s="315" t="str">
        <f t="shared" si="23"/>
        <v>P.Ondulées Couleur Opaline Cinnamon Cobalt  incl. Face Jaune</v>
      </c>
    </row>
    <row r="1514" spans="1:6" s="229" customFormat="1" x14ac:dyDescent="0.2">
      <c r="A1514" s="236" t="s">
        <v>13374</v>
      </c>
      <c r="B1514" s="224" t="s">
        <v>13375</v>
      </c>
      <c r="C1514" s="224" t="s">
        <v>13376</v>
      </c>
      <c r="D1514" s="236" t="s">
        <v>13377</v>
      </c>
      <c r="E1514" s="225" t="s">
        <v>11585</v>
      </c>
      <c r="F1514" s="315" t="str">
        <f t="shared" si="23"/>
        <v>P.Ondulées Couleur Opaline Cinnamon Mauve  incl. Face Jaune</v>
      </c>
    </row>
    <row r="1515" spans="1:6" s="229" customFormat="1" x14ac:dyDescent="0.2">
      <c r="A1515" s="236" t="s">
        <v>13378</v>
      </c>
      <c r="B1515" s="224" t="s">
        <v>13379</v>
      </c>
      <c r="C1515" s="224" t="s">
        <v>13380</v>
      </c>
      <c r="D1515" s="236" t="s">
        <v>13381</v>
      </c>
      <c r="E1515" s="225" t="s">
        <v>11585</v>
      </c>
      <c r="F1515" s="315" t="str">
        <f t="shared" si="23"/>
        <v>P.Ondulées Couleur Opaline Cinnamon Violet  incl. Face Jaune</v>
      </c>
    </row>
    <row r="1516" spans="1:6" s="229" customFormat="1" x14ac:dyDescent="0.2">
      <c r="A1516" s="236" t="s">
        <v>13382</v>
      </c>
      <c r="B1516" s="224" t="s">
        <v>13383</v>
      </c>
      <c r="C1516" s="224" t="s">
        <v>13384</v>
      </c>
      <c r="D1516" s="236" t="s">
        <v>13385</v>
      </c>
      <c r="E1516" s="225" t="s">
        <v>11585</v>
      </c>
      <c r="F1516" s="315" t="str">
        <f t="shared" si="23"/>
        <v>P.Ondulées Couleur Opaline Cinnamon Gris  incl. Face Jaune</v>
      </c>
    </row>
    <row r="1517" spans="1:6" s="229" customFormat="1" ht="33.75" x14ac:dyDescent="0.2">
      <c r="A1517" s="307" t="s">
        <v>11620</v>
      </c>
      <c r="B1517" s="356" t="s">
        <v>13386</v>
      </c>
      <c r="C1517" s="356" t="s">
        <v>13387</v>
      </c>
      <c r="D1517" s="307" t="s">
        <v>11830</v>
      </c>
      <c r="E1517" s="225" t="s">
        <v>11585</v>
      </c>
      <c r="F1517" s="315"/>
    </row>
    <row r="1518" spans="1:6" s="222" customFormat="1" x14ac:dyDescent="0.2">
      <c r="A1518" s="236" t="s">
        <v>13388</v>
      </c>
      <c r="B1518" s="224" t="s">
        <v>13389</v>
      </c>
      <c r="C1518" s="224" t="s">
        <v>13390</v>
      </c>
      <c r="D1518" s="236" t="s">
        <v>13391</v>
      </c>
      <c r="E1518" s="225" t="s">
        <v>11585</v>
      </c>
      <c r="F1518" s="315" t="str">
        <f t="shared" si="23"/>
        <v>P.Ondulées Couleur Ardoisées (Normal-Opaline-Cinnamon-Opaline Cinnamon)</v>
      </c>
    </row>
    <row r="1519" spans="1:6" s="222" customFormat="1" x14ac:dyDescent="0.2">
      <c r="A1519" s="236" t="s">
        <v>13392</v>
      </c>
      <c r="B1519" s="302" t="s">
        <v>13393</v>
      </c>
      <c r="C1519" s="302" t="s">
        <v>13394</v>
      </c>
      <c r="D1519" s="236" t="s">
        <v>13395</v>
      </c>
      <c r="E1519" s="225" t="s">
        <v>11585</v>
      </c>
      <c r="F1519" s="315" t="str">
        <f t="shared" si="23"/>
        <v>P.Ondulées Couleur Anthracite (Normal-Opaline-Cinnamon et Opaline Cinnamon)</v>
      </c>
    </row>
    <row r="1520" spans="1:6" s="229" customFormat="1" ht="33.75" x14ac:dyDescent="0.2">
      <c r="A1520" s="307" t="s">
        <v>11620</v>
      </c>
      <c r="B1520" s="356" t="s">
        <v>13396</v>
      </c>
      <c r="C1520" s="356" t="s">
        <v>13397</v>
      </c>
      <c r="D1520" s="307" t="s">
        <v>11830</v>
      </c>
      <c r="E1520" s="225" t="s">
        <v>11585</v>
      </c>
      <c r="F1520" s="315"/>
    </row>
    <row r="1521" spans="1:6" s="229" customFormat="1" x14ac:dyDescent="0.2">
      <c r="A1521" s="236" t="s">
        <v>13398</v>
      </c>
      <c r="B1521" s="302" t="s">
        <v>13399</v>
      </c>
      <c r="C1521" s="302" t="s">
        <v>13400</v>
      </c>
      <c r="D1521" s="236" t="s">
        <v>13401</v>
      </c>
      <c r="E1521" s="225" t="s">
        <v>11585</v>
      </c>
      <c r="F1521" s="315" t="str">
        <f t="shared" si="23"/>
        <v>P.Ondulées Couleur LutIno</v>
      </c>
    </row>
    <row r="1522" spans="1:6" s="229" customFormat="1" x14ac:dyDescent="0.2">
      <c r="A1522" s="236" t="s">
        <v>13402</v>
      </c>
      <c r="B1522" s="224" t="s">
        <v>13403</v>
      </c>
      <c r="C1522" s="224" t="s">
        <v>13404</v>
      </c>
      <c r="D1522" s="236" t="s">
        <v>13405</v>
      </c>
      <c r="E1522" s="225" t="s">
        <v>11585</v>
      </c>
      <c r="F1522" s="315" t="str">
        <f t="shared" si="23"/>
        <v>P.Ondulées Couleur AlbIno (y compris AlbIno Masque Jaune)</v>
      </c>
    </row>
    <row r="1523" spans="1:6" s="229" customFormat="1" x14ac:dyDescent="0.2">
      <c r="A1523" s="236" t="s">
        <v>13406</v>
      </c>
      <c r="B1523" s="302" t="s">
        <v>13407</v>
      </c>
      <c r="C1523" s="302" t="s">
        <v>13408</v>
      </c>
      <c r="D1523" s="236" t="s">
        <v>13409</v>
      </c>
      <c r="E1523" s="225" t="s">
        <v>11585</v>
      </c>
      <c r="F1523" s="315" t="str">
        <f t="shared" si="23"/>
        <v>P.Ondulées Couleur: Tous les Ailes Jaunes</v>
      </c>
    </row>
    <row r="1524" spans="1:6" s="229" customFormat="1" x14ac:dyDescent="0.2">
      <c r="A1524" s="236" t="s">
        <v>13410</v>
      </c>
      <c r="B1524" s="224" t="s">
        <v>13411</v>
      </c>
      <c r="C1524" s="224" t="s">
        <v>13412</v>
      </c>
      <c r="D1524" s="236" t="s">
        <v>13413</v>
      </c>
      <c r="E1524" s="225" t="s">
        <v>11585</v>
      </c>
      <c r="F1524" s="315" t="str">
        <f t="shared" si="23"/>
        <v>P.Ondulées Couleur: Tous les Ailes Blanches (y compris Masque Jaune)</v>
      </c>
    </row>
    <row r="1525" spans="1:6" s="229" customFormat="1" ht="33.75" x14ac:dyDescent="0.2">
      <c r="A1525" s="307" t="s">
        <v>11620</v>
      </c>
      <c r="B1525" s="356" t="s">
        <v>13414</v>
      </c>
      <c r="C1525" s="356" t="s">
        <v>13415</v>
      </c>
      <c r="D1525" s="307" t="s">
        <v>11830</v>
      </c>
      <c r="E1525" s="225" t="s">
        <v>11585</v>
      </c>
      <c r="F1525" s="315"/>
    </row>
    <row r="1526" spans="1:6" s="229" customFormat="1" x14ac:dyDescent="0.2">
      <c r="A1526" s="236" t="s">
        <v>13416</v>
      </c>
      <c r="B1526" s="224" t="s">
        <v>13417</v>
      </c>
      <c r="C1526" s="224" t="s">
        <v>13418</v>
      </c>
      <c r="D1526" s="236" t="s">
        <v>13419</v>
      </c>
      <c r="E1526" s="225" t="s">
        <v>11585</v>
      </c>
      <c r="F1526" s="315" t="str">
        <f t="shared" si="23"/>
        <v>P.Ondulées Couleur: Perlées Simple facteur serie Verte</v>
      </c>
    </row>
    <row r="1527" spans="1:6" s="229" customFormat="1" x14ac:dyDescent="0.2">
      <c r="A1527" s="236" t="s">
        <v>13420</v>
      </c>
      <c r="B1527" s="302" t="s">
        <v>13421</v>
      </c>
      <c r="C1527" s="302" t="s">
        <v>13422</v>
      </c>
      <c r="D1527" s="236" t="s">
        <v>13423</v>
      </c>
      <c r="E1527" s="225" t="s">
        <v>11585</v>
      </c>
      <c r="F1527" s="315" t="str">
        <f t="shared" si="23"/>
        <v>P.Ondulées Couleur: Perlées Simple facteur serie Bleue ( y inclus Masque Jaune)</v>
      </c>
    </row>
    <row r="1528" spans="1:6" s="229" customFormat="1" x14ac:dyDescent="0.2">
      <c r="A1528" s="236" t="s">
        <v>13424</v>
      </c>
      <c r="B1528" s="224" t="s">
        <v>13425</v>
      </c>
      <c r="C1528" s="224" t="s">
        <v>13426</v>
      </c>
      <c r="D1528" s="236" t="s">
        <v>13427</v>
      </c>
      <c r="E1528" s="225" t="s">
        <v>11585</v>
      </c>
      <c r="F1528" s="315" t="str">
        <f t="shared" si="23"/>
        <v>P.Ondulées Couleur: Perlées Double facteur Jaunes (serie Verte)</v>
      </c>
    </row>
    <row r="1529" spans="1:6" s="229" customFormat="1" ht="15" customHeight="1" x14ac:dyDescent="0.2">
      <c r="A1529" s="236" t="s">
        <v>13428</v>
      </c>
      <c r="B1529" s="302" t="s">
        <v>13429</v>
      </c>
      <c r="C1529" s="302" t="s">
        <v>13430</v>
      </c>
      <c r="D1529" s="236" t="s">
        <v>13431</v>
      </c>
      <c r="E1529" s="225" t="s">
        <v>11585</v>
      </c>
      <c r="F1529" s="315" t="str">
        <f t="shared" si="23"/>
        <v>P.Ondulées Couleur: Perlées Double facteur Blanches (serie Bleue, y inclus Masque Jaune)</v>
      </c>
    </row>
    <row r="1530" spans="1:6" s="229" customFormat="1" x14ac:dyDescent="0.2">
      <c r="A1530" s="236" t="s">
        <v>13432</v>
      </c>
      <c r="B1530" s="224" t="s">
        <v>13170</v>
      </c>
      <c r="C1530" s="224" t="s">
        <v>13171</v>
      </c>
      <c r="D1530" s="236" t="s">
        <v>13433</v>
      </c>
      <c r="E1530" s="225" t="s">
        <v>11585</v>
      </c>
      <c r="F1530" s="315" t="str">
        <f t="shared" si="23"/>
        <v>P. Ondulees Perlées Melaniques simple facteur</v>
      </c>
    </row>
    <row r="1531" spans="1:6" s="229" customFormat="1" ht="33.75" x14ac:dyDescent="0.2">
      <c r="A1531" s="307" t="s">
        <v>11620</v>
      </c>
      <c r="B1531" s="356" t="s">
        <v>13434</v>
      </c>
      <c r="C1531" s="356" t="s">
        <v>13435</v>
      </c>
      <c r="D1531" s="307" t="s">
        <v>11830</v>
      </c>
      <c r="E1531" s="225" t="s">
        <v>11585</v>
      </c>
      <c r="F1531" s="315"/>
    </row>
    <row r="1532" spans="1:6" s="229" customFormat="1" ht="15" customHeight="1" x14ac:dyDescent="0.2">
      <c r="A1532" s="236" t="s">
        <v>13436</v>
      </c>
      <c r="B1532" s="224" t="s">
        <v>13437</v>
      </c>
      <c r="C1532" s="224" t="s">
        <v>13438</v>
      </c>
      <c r="D1532" s="236" t="s">
        <v>13439</v>
      </c>
      <c r="E1532" s="225" t="s">
        <v>11585</v>
      </c>
      <c r="F1532" s="315" t="str">
        <f t="shared" si="23"/>
        <v>P.Ondulées Couleur: Pie Dominant (y inclus les Continentales et Remiges Claires) serie Verte</v>
      </c>
    </row>
    <row r="1533" spans="1:6" s="229" customFormat="1" ht="22.5" x14ac:dyDescent="0.2">
      <c r="A1533" s="236" t="s">
        <v>13440</v>
      </c>
      <c r="B1533" s="302" t="s">
        <v>13441</v>
      </c>
      <c r="C1533" s="302" t="s">
        <v>13442</v>
      </c>
      <c r="D1533" s="236" t="s">
        <v>13443</v>
      </c>
      <c r="E1533" s="225" t="s">
        <v>11585</v>
      </c>
      <c r="F1533" s="315" t="str">
        <f t="shared" si="23"/>
        <v>P.Ondulées Couleur: Pie Dominant (y inclus les Continentales et Remiges Claires) serie Bleue ( y inclus Masque Jaune)</v>
      </c>
    </row>
    <row r="1534" spans="1:6" s="229" customFormat="1" x14ac:dyDescent="0.2">
      <c r="A1534" s="236" t="s">
        <v>13444</v>
      </c>
      <c r="B1534" s="224" t="s">
        <v>13445</v>
      </c>
      <c r="C1534" s="224" t="s">
        <v>13446</v>
      </c>
      <c r="D1534" s="236" t="s">
        <v>13447</v>
      </c>
      <c r="E1534" s="225" t="s">
        <v>11585</v>
      </c>
      <c r="F1534" s="315" t="str">
        <f t="shared" si="23"/>
        <v>P.Ondulées Couleur: Pie Recessive  serie Verte</v>
      </c>
    </row>
    <row r="1535" spans="1:6" s="229" customFormat="1" x14ac:dyDescent="0.2">
      <c r="A1535" s="236" t="s">
        <v>13448</v>
      </c>
      <c r="B1535" s="302" t="s">
        <v>13449</v>
      </c>
      <c r="C1535" s="302" t="s">
        <v>13450</v>
      </c>
      <c r="D1535" s="236" t="s">
        <v>13451</v>
      </c>
      <c r="E1535" s="225" t="s">
        <v>11585</v>
      </c>
      <c r="F1535" s="315" t="str">
        <f t="shared" si="23"/>
        <v>P.Ondulées Couleur: Pie Recessive serie Bleue ( y inclus Masque Jaune)</v>
      </c>
    </row>
    <row r="1536" spans="1:6" s="229" customFormat="1" ht="22.5" x14ac:dyDescent="0.2">
      <c r="A1536" s="307" t="s">
        <v>11620</v>
      </c>
      <c r="B1536" s="356" t="s">
        <v>13452</v>
      </c>
      <c r="C1536" s="356" t="s">
        <v>13453</v>
      </c>
      <c r="D1536" s="307" t="s">
        <v>11830</v>
      </c>
      <c r="E1536" s="225" t="s">
        <v>11585</v>
      </c>
      <c r="F1536" s="315"/>
    </row>
    <row r="1537" spans="1:6" s="229" customFormat="1" x14ac:dyDescent="0.2">
      <c r="A1537" s="236" t="s">
        <v>13454</v>
      </c>
      <c r="B1537" s="224" t="s">
        <v>13455</v>
      </c>
      <c r="C1537" s="224" t="s">
        <v>13456</v>
      </c>
      <c r="D1537" s="236" t="s">
        <v>13457</v>
      </c>
      <c r="E1537" s="225" t="s">
        <v>11585</v>
      </c>
      <c r="F1537" s="315" t="str">
        <f t="shared" si="23"/>
        <v>P.Ondulées Couleur: Jaunes aux YeuxNoirs</v>
      </c>
    </row>
    <row r="1538" spans="1:6" s="229" customFormat="1" x14ac:dyDescent="0.2">
      <c r="A1538" s="236" t="s">
        <v>13458</v>
      </c>
      <c r="B1538" s="302" t="s">
        <v>13459</v>
      </c>
      <c r="C1538" s="302" t="s">
        <v>13460</v>
      </c>
      <c r="D1538" s="236" t="s">
        <v>13461</v>
      </c>
      <c r="E1538" s="225" t="s">
        <v>11585</v>
      </c>
      <c r="F1538" s="315" t="str">
        <f t="shared" si="23"/>
        <v>P.Ondulées Couleur: Blancs aux YeuxNoirs (y inclus Masque Jaune)</v>
      </c>
    </row>
    <row r="1539" spans="1:6" s="229" customFormat="1" x14ac:dyDescent="0.2">
      <c r="A1539" s="236" t="s">
        <v>13462</v>
      </c>
      <c r="B1539" s="224" t="s">
        <v>13463</v>
      </c>
      <c r="C1539" s="224" t="s">
        <v>13464</v>
      </c>
      <c r="D1539" s="236" t="s">
        <v>13465</v>
      </c>
      <c r="E1539" s="225" t="s">
        <v>11585</v>
      </c>
      <c r="F1539" s="315" t="str">
        <f t="shared" si="23"/>
        <v>P.Ondulées Couleur: Toutes les Diluées serie Verte (Jaunes)</v>
      </c>
    </row>
    <row r="1540" spans="1:6" s="229" customFormat="1" x14ac:dyDescent="0.2">
      <c r="A1540" s="236" t="s">
        <v>13466</v>
      </c>
      <c r="B1540" s="302" t="s">
        <v>13467</v>
      </c>
      <c r="C1540" s="302" t="s">
        <v>13468</v>
      </c>
      <c r="D1540" s="236" t="s">
        <v>13469</v>
      </c>
      <c r="E1540" s="225" t="s">
        <v>11585</v>
      </c>
      <c r="F1540" s="315" t="str">
        <f t="shared" si="23"/>
        <v>P.Ondulées Couleur: Toutes les Diluées serie Bleue (Blancs, y inclus Masques Jaune)</v>
      </c>
    </row>
    <row r="1541" spans="1:6" s="229" customFormat="1" x14ac:dyDescent="0.2">
      <c r="A1541" s="236" t="s">
        <v>13470</v>
      </c>
      <c r="B1541" s="224" t="s">
        <v>13471</v>
      </c>
      <c r="C1541" s="224" t="s">
        <v>13472</v>
      </c>
      <c r="D1541" s="236" t="s">
        <v>13473</v>
      </c>
      <c r="E1541" s="225" t="s">
        <v>11585</v>
      </c>
      <c r="F1541" s="315" t="str">
        <f t="shared" ref="F1541:F1604" si="24">B1541</f>
        <v xml:space="preserve">P.Ondulées Couleur: Toutes les Ailes Grises serie Verte </v>
      </c>
    </row>
    <row r="1542" spans="1:6" s="229" customFormat="1" x14ac:dyDescent="0.2">
      <c r="A1542" s="236" t="s">
        <v>13474</v>
      </c>
      <c r="B1542" s="302" t="s">
        <v>13475</v>
      </c>
      <c r="C1542" s="302" t="s">
        <v>13476</v>
      </c>
      <c r="D1542" s="236" t="s">
        <v>13477</v>
      </c>
      <c r="E1542" s="225" t="s">
        <v>11585</v>
      </c>
      <c r="F1542" s="315" t="str">
        <f t="shared" si="24"/>
        <v>P.Ondulées Couleur: Toutes les Ailes Grises serie Bleue (y inclus Masques Jaune)</v>
      </c>
    </row>
    <row r="1543" spans="1:6" s="229" customFormat="1" x14ac:dyDescent="0.2">
      <c r="A1543" s="236" t="s">
        <v>13478</v>
      </c>
      <c r="B1543" s="224" t="s">
        <v>13479</v>
      </c>
      <c r="C1543" s="224" t="s">
        <v>13480</v>
      </c>
      <c r="D1543" s="236" t="s">
        <v>13481</v>
      </c>
      <c r="E1543" s="225" t="s">
        <v>11585</v>
      </c>
      <c r="F1543" s="315" t="str">
        <f t="shared" si="24"/>
        <v>P.Ondulées Couleur: Toutes les Fallows (Anglais ou Allemands)</v>
      </c>
    </row>
    <row r="1544" spans="1:6" s="229" customFormat="1" x14ac:dyDescent="0.2">
      <c r="A1544" s="236" t="s">
        <v>13482</v>
      </c>
      <c r="B1544" s="224" t="s">
        <v>13483</v>
      </c>
      <c r="C1544" s="224" t="s">
        <v>13484</v>
      </c>
      <c r="D1544" s="236" t="s">
        <v>13485</v>
      </c>
      <c r="E1544" s="225" t="s">
        <v>11585</v>
      </c>
      <c r="F1544" s="315" t="str">
        <f t="shared" si="24"/>
        <v xml:space="preserve">P.Ondulées Couleur: Toutes les Corps-clairs Texas </v>
      </c>
    </row>
    <row r="1545" spans="1:6" s="229" customFormat="1" x14ac:dyDescent="0.2">
      <c r="A1545" s="236" t="s">
        <v>13486</v>
      </c>
      <c r="B1545" s="224" t="s">
        <v>13487</v>
      </c>
      <c r="C1545" s="224" t="s">
        <v>13488</v>
      </c>
      <c r="D1545" s="236" t="s">
        <v>13489</v>
      </c>
      <c r="E1545" s="225" t="s">
        <v>11585</v>
      </c>
      <c r="F1545" s="315" t="str">
        <f t="shared" si="24"/>
        <v>P.Ondulées Couleur: Toutes les Corps-clairs Easley</v>
      </c>
    </row>
    <row r="1546" spans="1:6" s="229" customFormat="1" x14ac:dyDescent="0.2">
      <c r="A1546" s="236" t="s">
        <v>13490</v>
      </c>
      <c r="B1546" s="224" t="s">
        <v>13491</v>
      </c>
      <c r="C1546" s="224" t="s">
        <v>13492</v>
      </c>
      <c r="D1546" s="236" t="s">
        <v>13493</v>
      </c>
      <c r="E1546" s="225" t="s">
        <v>11585</v>
      </c>
      <c r="F1546" s="315" t="str">
        <f t="shared" si="24"/>
        <v>P.Ondulées Couleur: Ailes-en-dentelles Jaunes</v>
      </c>
    </row>
    <row r="1547" spans="1:6" s="229" customFormat="1" x14ac:dyDescent="0.2">
      <c r="A1547" s="236" t="s">
        <v>13494</v>
      </c>
      <c r="B1547" s="302" t="s">
        <v>13495</v>
      </c>
      <c r="C1547" s="302" t="s">
        <v>13496</v>
      </c>
      <c r="D1547" s="236" t="s">
        <v>13497</v>
      </c>
      <c r="E1547" s="225" t="s">
        <v>11585</v>
      </c>
      <c r="F1547" s="315" t="str">
        <f t="shared" si="24"/>
        <v>P.Ondulées Couleur: Ailes-en-dentelles Blanches (y inclus les Masque Jaune)</v>
      </c>
    </row>
    <row r="1548" spans="1:6" s="309" customFormat="1" x14ac:dyDescent="0.2">
      <c r="A1548" s="236" t="s">
        <v>13498</v>
      </c>
      <c r="B1548" s="302" t="s">
        <v>13499</v>
      </c>
      <c r="C1548" s="302" t="s">
        <v>13500</v>
      </c>
      <c r="D1548" s="236" t="s">
        <v>13501</v>
      </c>
      <c r="E1548" s="308" t="s">
        <v>11585</v>
      </c>
      <c r="F1548" s="315" t="str">
        <f t="shared" si="24"/>
        <v>P.Ondulées Couleur Tous les hupppés serie vert</v>
      </c>
    </row>
    <row r="1549" spans="1:6" s="309" customFormat="1" x14ac:dyDescent="0.2">
      <c r="A1549" s="236" t="s">
        <v>13502</v>
      </c>
      <c r="B1549" s="310" t="s">
        <v>13503</v>
      </c>
      <c r="C1549" s="302" t="s">
        <v>13504</v>
      </c>
      <c r="D1549" s="236" t="s">
        <v>13505</v>
      </c>
      <c r="E1549" s="308" t="s">
        <v>11585</v>
      </c>
      <c r="F1549" s="315" t="str">
        <f t="shared" si="24"/>
        <v>P,Ondulées Couleur Tous les hupppés serie bleu inc. MJ</v>
      </c>
    </row>
    <row r="1550" spans="1:6" s="309" customFormat="1" x14ac:dyDescent="0.2">
      <c r="A1550" s="311" t="s">
        <v>13506</v>
      </c>
      <c r="B1550" s="224" t="s">
        <v>13507</v>
      </c>
      <c r="C1550" s="224" t="s">
        <v>13508</v>
      </c>
      <c r="D1550" s="311" t="s">
        <v>13509</v>
      </c>
      <c r="E1550" s="308" t="s">
        <v>11585</v>
      </c>
      <c r="F1550" s="315" t="str">
        <f t="shared" si="24"/>
        <v>P. Ondulées Couleur (Hagoromo (Helicoptere)</v>
      </c>
    </row>
    <row r="1551" spans="1:6" s="222" customFormat="1" ht="22.5" x14ac:dyDescent="0.2">
      <c r="A1551" s="312" t="s">
        <v>11620</v>
      </c>
      <c r="B1551" s="357" t="s">
        <v>13510</v>
      </c>
      <c r="C1551" s="357" t="s">
        <v>13511</v>
      </c>
      <c r="D1551" s="312" t="s">
        <v>11830</v>
      </c>
      <c r="E1551" s="225"/>
      <c r="F1551" s="315"/>
    </row>
    <row r="1552" spans="1:6" s="231" customFormat="1" x14ac:dyDescent="0.2">
      <c r="A1552" s="228" t="s">
        <v>13512</v>
      </c>
      <c r="B1552" s="224" t="s">
        <v>13513</v>
      </c>
      <c r="C1552" s="224" t="s">
        <v>12576</v>
      </c>
      <c r="D1552" s="228" t="s">
        <v>13514</v>
      </c>
      <c r="E1552" s="230" t="s">
        <v>11585</v>
      </c>
      <c r="F1552" s="315" t="str">
        <f t="shared" si="24"/>
        <v>Nouvelles mutations en étude -  (Pas de jugement, pas de médailles )</v>
      </c>
    </row>
    <row r="1553" spans="1:6" s="229" customFormat="1" x14ac:dyDescent="0.2">
      <c r="A1553" s="306" t="s">
        <v>77</v>
      </c>
      <c r="B1553" s="771" t="s">
        <v>13515</v>
      </c>
      <c r="C1553" s="772"/>
      <c r="D1553" s="306"/>
      <c r="E1553" s="247"/>
      <c r="F1553" s="315"/>
    </row>
    <row r="1554" spans="1:6" s="229" customFormat="1" ht="56.25" x14ac:dyDescent="0.2">
      <c r="A1554" s="223"/>
      <c r="B1554" s="358" t="s">
        <v>13516</v>
      </c>
      <c r="C1554" s="359" t="s">
        <v>13517</v>
      </c>
      <c r="D1554" s="228"/>
      <c r="E1554" s="752" t="s">
        <v>13024</v>
      </c>
      <c r="F1554" s="315"/>
    </row>
    <row r="1555" spans="1:6" s="229" customFormat="1" ht="22.5" x14ac:dyDescent="0.2">
      <c r="A1555" s="307" t="s">
        <v>11620</v>
      </c>
      <c r="B1555" s="775" t="s">
        <v>18042</v>
      </c>
      <c r="C1555" s="776"/>
      <c r="D1555" s="307" t="s">
        <v>11830</v>
      </c>
      <c r="E1555" s="753"/>
      <c r="F1555" s="315"/>
    </row>
    <row r="1556" spans="1:6" s="229" customFormat="1" x14ac:dyDescent="0.2">
      <c r="A1556" s="236" t="s">
        <v>13518</v>
      </c>
      <c r="B1556" s="224" t="s">
        <v>18043</v>
      </c>
      <c r="C1556" s="224" t="s">
        <v>13519</v>
      </c>
      <c r="D1556" s="236" t="s">
        <v>13520</v>
      </c>
      <c r="E1556" s="225" t="s">
        <v>11585</v>
      </c>
      <c r="F1556" s="315" t="str">
        <f t="shared" si="24"/>
        <v>A.roseicollis Vert</v>
      </c>
    </row>
    <row r="1557" spans="1:6" s="229" customFormat="1" x14ac:dyDescent="0.2">
      <c r="A1557" s="236" t="s">
        <v>13521</v>
      </c>
      <c r="B1557" s="224" t="s">
        <v>18044</v>
      </c>
      <c r="C1557" s="224" t="s">
        <v>13522</v>
      </c>
      <c r="D1557" s="236" t="s">
        <v>13523</v>
      </c>
      <c r="E1557" s="225" t="s">
        <v>11585</v>
      </c>
      <c r="F1557" s="315" t="str">
        <f t="shared" si="24"/>
        <v>A.roseicollis DVert (Vert Foncé SF)</v>
      </c>
    </row>
    <row r="1558" spans="1:6" s="229" customFormat="1" x14ac:dyDescent="0.2">
      <c r="A1558" s="236" t="s">
        <v>13524</v>
      </c>
      <c r="B1558" s="224" t="s">
        <v>18045</v>
      </c>
      <c r="C1558" s="224" t="s">
        <v>13525</v>
      </c>
      <c r="D1558" s="236" t="s">
        <v>13526</v>
      </c>
      <c r="E1558" s="225" t="s">
        <v>11585</v>
      </c>
      <c r="F1558" s="315" t="str">
        <f t="shared" si="24"/>
        <v>A.roseicollis Face Orange (FO)Vert</v>
      </c>
    </row>
    <row r="1559" spans="1:6" s="229" customFormat="1" x14ac:dyDescent="0.2">
      <c r="A1559" s="236" t="s">
        <v>13527</v>
      </c>
      <c r="B1559" s="224" t="s">
        <v>18046</v>
      </c>
      <c r="C1559" s="224" t="s">
        <v>13528</v>
      </c>
      <c r="D1559" s="236" t="s">
        <v>13529</v>
      </c>
      <c r="E1559" s="225" t="s">
        <v>11585</v>
      </c>
      <c r="F1559" s="315" t="str">
        <f t="shared" si="24"/>
        <v>A.roseicollis Face Orange (FO) Dvert</v>
      </c>
    </row>
    <row r="1560" spans="1:6" s="229" customFormat="1" x14ac:dyDescent="0.2">
      <c r="A1560" s="236" t="s">
        <v>13530</v>
      </c>
      <c r="B1560" s="224" t="s">
        <v>18047</v>
      </c>
      <c r="C1560" s="224" t="s">
        <v>13531</v>
      </c>
      <c r="D1560" s="236" t="s">
        <v>13532</v>
      </c>
      <c r="E1560" s="225" t="s">
        <v>11585</v>
      </c>
      <c r="F1560" s="315" t="str">
        <f t="shared" si="24"/>
        <v>A.roseicollis Aqua (Bleu de mer)</v>
      </c>
    </row>
    <row r="1561" spans="1:6" s="229" customFormat="1" x14ac:dyDescent="0.2">
      <c r="A1561" s="236" t="s">
        <v>13533</v>
      </c>
      <c r="B1561" s="224" t="s">
        <v>18048</v>
      </c>
      <c r="C1561" s="224" t="s">
        <v>13534</v>
      </c>
      <c r="D1561" s="236" t="s">
        <v>13535</v>
      </c>
      <c r="E1561" s="225" t="s">
        <v>11585</v>
      </c>
      <c r="F1561" s="315" t="str">
        <f t="shared" si="24"/>
        <v xml:space="preserve">A.roseicollis DAqua </v>
      </c>
    </row>
    <row r="1562" spans="1:6" s="229" customFormat="1" x14ac:dyDescent="0.2">
      <c r="A1562" s="236" t="s">
        <v>13536</v>
      </c>
      <c r="B1562" s="224" t="s">
        <v>18049</v>
      </c>
      <c r="C1562" s="224" t="s">
        <v>13537</v>
      </c>
      <c r="D1562" s="236" t="s">
        <v>13538</v>
      </c>
      <c r="E1562" s="225" t="s">
        <v>11585</v>
      </c>
      <c r="F1562" s="315" t="str">
        <f t="shared" si="24"/>
        <v xml:space="preserve">A.roseicollis Turquoise </v>
      </c>
    </row>
    <row r="1563" spans="1:6" s="229" customFormat="1" x14ac:dyDescent="0.2">
      <c r="A1563" s="236" t="s">
        <v>13539</v>
      </c>
      <c r="B1563" s="224" t="s">
        <v>18050</v>
      </c>
      <c r="C1563" s="224" t="s">
        <v>13540</v>
      </c>
      <c r="D1563" s="236" t="s">
        <v>13541</v>
      </c>
      <c r="E1563" s="225" t="s">
        <v>11585</v>
      </c>
      <c r="F1563" s="315" t="str">
        <f t="shared" si="24"/>
        <v>A.roseicollis Dturquoise-DTurquoiseViolet</v>
      </c>
    </row>
    <row r="1564" spans="1:6" s="229" customFormat="1" x14ac:dyDescent="0.2">
      <c r="A1564" s="236" t="s">
        <v>13542</v>
      </c>
      <c r="B1564" s="224" t="s">
        <v>18051</v>
      </c>
      <c r="C1564" s="224" t="s">
        <v>13543</v>
      </c>
      <c r="D1564" s="236" t="s">
        <v>13544</v>
      </c>
      <c r="E1564" s="225" t="s">
        <v>11585</v>
      </c>
      <c r="F1564" s="315" t="str">
        <f t="shared" si="24"/>
        <v>A.roseicollis Double facteur (DD) série verte (DDVert-DDVert FO)</v>
      </c>
    </row>
    <row r="1565" spans="1:6" s="229" customFormat="1" x14ac:dyDescent="0.2">
      <c r="A1565" s="236" t="s">
        <v>13545</v>
      </c>
      <c r="B1565" s="224" t="s">
        <v>18052</v>
      </c>
      <c r="C1565" s="224" t="s">
        <v>13546</v>
      </c>
      <c r="D1565" s="236" t="s">
        <v>13547</v>
      </c>
      <c r="E1565" s="225" t="s">
        <v>11585</v>
      </c>
      <c r="F1565" s="315" t="str">
        <f t="shared" si="24"/>
        <v>A.roseicollis Double facteur (DD) série Aqua et Turquoise (DDAqua-DDTurquoise)</v>
      </c>
    </row>
    <row r="1566" spans="1:6" s="229" customFormat="1" x14ac:dyDescent="0.2">
      <c r="A1566" s="236" t="s">
        <v>13548</v>
      </c>
      <c r="B1566" s="224" t="s">
        <v>18053</v>
      </c>
      <c r="C1566" s="224" t="s">
        <v>11694</v>
      </c>
      <c r="D1566" s="236" t="s">
        <v>13549</v>
      </c>
      <c r="E1566" s="225" t="s">
        <v>11585</v>
      </c>
      <c r="F1566" s="315" t="str">
        <f t="shared" si="24"/>
        <v>A.roseicollis Opaline série verte (Vert-Dvert-Vert FO-DVert FO)</v>
      </c>
    </row>
    <row r="1567" spans="1:6" s="229" customFormat="1" ht="22.5" x14ac:dyDescent="0.2">
      <c r="A1567" s="236" t="s">
        <v>13550</v>
      </c>
      <c r="B1567" s="224" t="s">
        <v>18054</v>
      </c>
      <c r="C1567" s="224" t="s">
        <v>11695</v>
      </c>
      <c r="D1567" s="236" t="s">
        <v>13551</v>
      </c>
      <c r="E1567" s="225" t="s">
        <v>11585</v>
      </c>
      <c r="F1567" s="315" t="str">
        <f t="shared" si="24"/>
        <v>A.roseicollis Opaline série Aqua et Turquoise (Aqua-Daqua-Turquoise-Dturquoise-DTurquoiseViolet)</v>
      </c>
    </row>
    <row r="1568" spans="1:6" s="229" customFormat="1" x14ac:dyDescent="0.2">
      <c r="A1568" s="236" t="s">
        <v>13552</v>
      </c>
      <c r="B1568" s="224" t="s">
        <v>18055</v>
      </c>
      <c r="C1568" s="224" t="s">
        <v>11696</v>
      </c>
      <c r="D1568" s="236" t="s">
        <v>13553</v>
      </c>
      <c r="E1568" s="225" t="s">
        <v>11585</v>
      </c>
      <c r="F1568" s="315" t="str">
        <f t="shared" si="24"/>
        <v>A.roseicollis Opaline Cinnamon série verte (Vert-Dvert-Vert FO-DVert FO)</v>
      </c>
    </row>
    <row r="1569" spans="1:6" s="229" customFormat="1" ht="22.5" x14ac:dyDescent="0.2">
      <c r="A1569" s="236" t="s">
        <v>13554</v>
      </c>
      <c r="B1569" s="224" t="s">
        <v>18056</v>
      </c>
      <c r="C1569" s="224" t="s">
        <v>11697</v>
      </c>
      <c r="D1569" s="236" t="s">
        <v>13555</v>
      </c>
      <c r="E1569" s="225" t="s">
        <v>11585</v>
      </c>
      <c r="F1569" s="315" t="str">
        <f t="shared" si="24"/>
        <v>A.roseicollis Opaline Cinnamon série Aqua et Turquoise (Aqua-Daqua-Turquoise-Dturquoise-DTurquoiseViolet)</v>
      </c>
    </row>
    <row r="1570" spans="1:6" s="229" customFormat="1" x14ac:dyDescent="0.2">
      <c r="A1570" s="236" t="s">
        <v>13556</v>
      </c>
      <c r="B1570" s="224" t="s">
        <v>18057</v>
      </c>
      <c r="C1570" s="224" t="s">
        <v>11698</v>
      </c>
      <c r="D1570" s="236" t="s">
        <v>13557</v>
      </c>
      <c r="E1570" s="225" t="s">
        <v>11585</v>
      </c>
      <c r="F1570" s="315" t="str">
        <f t="shared" si="24"/>
        <v>A.roseicollis Cinnamon serie Verte (Vert-Dvert-Vert FO-DVert FO)</v>
      </c>
    </row>
    <row r="1571" spans="1:6" s="229" customFormat="1" ht="22.5" x14ac:dyDescent="0.2">
      <c r="A1571" s="236" t="s">
        <v>13558</v>
      </c>
      <c r="B1571" s="224" t="s">
        <v>18058</v>
      </c>
      <c r="C1571" s="224" t="s">
        <v>11699</v>
      </c>
      <c r="D1571" s="236" t="s">
        <v>13559</v>
      </c>
      <c r="E1571" s="225" t="s">
        <v>11585</v>
      </c>
      <c r="F1571" s="315" t="str">
        <f t="shared" si="24"/>
        <v>A.roseicollis Cinnamons serie Aqua et Turquoise (Aqua-D Aqua -Turquoise-D Turquoise-D Turquoise Violet)</v>
      </c>
    </row>
    <row r="1572" spans="1:6" s="229" customFormat="1" x14ac:dyDescent="0.2">
      <c r="A1572" s="236" t="s">
        <v>13560</v>
      </c>
      <c r="B1572" s="224" t="s">
        <v>18059</v>
      </c>
      <c r="C1572" s="224" t="s">
        <v>13561</v>
      </c>
      <c r="D1572" s="236" t="s">
        <v>13562</v>
      </c>
      <c r="E1572" s="225" t="s">
        <v>11585</v>
      </c>
      <c r="F1572" s="315" t="str">
        <f t="shared" si="24"/>
        <v>A.roseicollis Pallid série verte (Vert-Dvert-Vert FO-DVert FO)</v>
      </c>
    </row>
    <row r="1573" spans="1:6" s="229" customFormat="1" ht="22.5" x14ac:dyDescent="0.2">
      <c r="A1573" s="236" t="s">
        <v>13563</v>
      </c>
      <c r="B1573" s="224" t="s">
        <v>18060</v>
      </c>
      <c r="C1573" s="224" t="s">
        <v>13564</v>
      </c>
      <c r="D1573" s="236" t="s">
        <v>13565</v>
      </c>
      <c r="E1573" s="225" t="s">
        <v>11585</v>
      </c>
      <c r="F1573" s="315" t="str">
        <f t="shared" si="24"/>
        <v>A.roseicollis Pallid serie Aqua et Turquoise (Aqua-DAqua -Turquoise-DTurquoise-DTurquoiseViolet)</v>
      </c>
    </row>
    <row r="1574" spans="1:6" s="229" customFormat="1" x14ac:dyDescent="0.2">
      <c r="A1574" s="236" t="s">
        <v>13566</v>
      </c>
      <c r="B1574" s="224" t="s">
        <v>18061</v>
      </c>
      <c r="C1574" s="224" t="s">
        <v>11700</v>
      </c>
      <c r="D1574" s="236" t="s">
        <v>13567</v>
      </c>
      <c r="E1574" s="225" t="s">
        <v>11585</v>
      </c>
      <c r="F1574" s="315" t="str">
        <f t="shared" si="24"/>
        <v>A.roseicollis Marbled (Ailes Grises) serie verte (Vert-Dvert-Vert FO-DVert FO)</v>
      </c>
    </row>
    <row r="1575" spans="1:6" s="229" customFormat="1" ht="22.5" x14ac:dyDescent="0.2">
      <c r="A1575" s="236" t="s">
        <v>13568</v>
      </c>
      <c r="B1575" s="276" t="s">
        <v>13569</v>
      </c>
      <c r="C1575" s="224" t="s">
        <v>11701</v>
      </c>
      <c r="D1575" s="236" t="s">
        <v>13570</v>
      </c>
      <c r="E1575" s="225" t="s">
        <v>11585</v>
      </c>
      <c r="F1575" s="315" t="str">
        <f t="shared" si="24"/>
        <v>A.roseicollis Marbled serie Aqua et Turquoise (Aqua-DAqua -Turquoise-DTurquoise-DTurquoiseViolet)</v>
      </c>
    </row>
    <row r="1576" spans="1:6" s="229" customFormat="1" ht="22.5" x14ac:dyDescent="0.2">
      <c r="A1576" s="236" t="s">
        <v>13571</v>
      </c>
      <c r="B1576" s="224" t="s">
        <v>18062</v>
      </c>
      <c r="C1576" s="224" t="s">
        <v>11702</v>
      </c>
      <c r="D1576" s="236" t="s">
        <v>13572</v>
      </c>
      <c r="E1576" s="225" t="s">
        <v>11585</v>
      </c>
      <c r="F1576" s="315" t="str">
        <f t="shared" si="24"/>
        <v>A.roseicollis -Tous les doubles facteurs (DD) série verte: Opaline-Cinnamon-Pallid- Marbled</v>
      </c>
    </row>
    <row r="1577" spans="1:6" s="229" customFormat="1" ht="22.5" x14ac:dyDescent="0.2">
      <c r="A1577" s="236" t="s">
        <v>13573</v>
      </c>
      <c r="B1577" s="224" t="s">
        <v>11703</v>
      </c>
      <c r="C1577" s="224" t="s">
        <v>11704</v>
      </c>
      <c r="D1577" s="236" t="s">
        <v>13574</v>
      </c>
      <c r="E1577" s="225" t="s">
        <v>11585</v>
      </c>
      <c r="F1577" s="315" t="str">
        <f t="shared" si="24"/>
        <v>A.roseicollis -Tous les doubles facteurs (DD) série Aqua série et Turquoise: Opaline-Cinnamon-Pallid- Marbled</v>
      </c>
    </row>
    <row r="1578" spans="1:6" s="222" customFormat="1" x14ac:dyDescent="0.2">
      <c r="A1578" s="236" t="s">
        <v>13575</v>
      </c>
      <c r="B1578" s="224" t="s">
        <v>18063</v>
      </c>
      <c r="C1578" s="224" t="s">
        <v>13576</v>
      </c>
      <c r="D1578" s="236" t="s">
        <v>13577</v>
      </c>
      <c r="E1578" s="225" t="s">
        <v>11585</v>
      </c>
      <c r="F1578" s="315" t="str">
        <f t="shared" si="24"/>
        <v>A.roseicollis Ino serie verte (LutIno-lutIno FO)</v>
      </c>
    </row>
    <row r="1579" spans="1:6" s="229" customFormat="1" x14ac:dyDescent="0.2">
      <c r="A1579" s="236" t="s">
        <v>13578</v>
      </c>
      <c r="B1579" s="224" t="s">
        <v>18064</v>
      </c>
      <c r="C1579" s="224" t="s">
        <v>13579</v>
      </c>
      <c r="D1579" s="236" t="s">
        <v>13580</v>
      </c>
      <c r="E1579" s="225" t="s">
        <v>11585</v>
      </c>
      <c r="F1579" s="315" t="str">
        <f t="shared" si="24"/>
        <v>A.roseicollis Ino Opaline (Opaline LutIno-Opaline LutIno FO)</v>
      </c>
    </row>
    <row r="1580" spans="1:6" s="229" customFormat="1" x14ac:dyDescent="0.2">
      <c r="A1580" s="236" t="s">
        <v>13581</v>
      </c>
      <c r="B1580" s="224" t="s">
        <v>18065</v>
      </c>
      <c r="C1580" s="224" t="s">
        <v>11705</v>
      </c>
      <c r="D1580" s="236" t="s">
        <v>13582</v>
      </c>
      <c r="E1580" s="225" t="s">
        <v>11585</v>
      </c>
      <c r="F1580" s="315" t="str">
        <f t="shared" si="24"/>
        <v>A.roseicollis Ino serie Aqua et turquoise (TurquoiseIno-AquaIno)</v>
      </c>
    </row>
    <row r="1581" spans="1:6" s="229" customFormat="1" x14ac:dyDescent="0.2">
      <c r="A1581" s="236" t="s">
        <v>13583</v>
      </c>
      <c r="B1581" s="224" t="s">
        <v>18066</v>
      </c>
      <c r="C1581" s="224" t="s">
        <v>13584</v>
      </c>
      <c r="D1581" s="236" t="s">
        <v>13585</v>
      </c>
      <c r="E1581" s="225" t="s">
        <v>11585</v>
      </c>
      <c r="F1581" s="315" t="str">
        <f t="shared" si="24"/>
        <v>A.roseicollis Bleu**: Bleu</v>
      </c>
    </row>
    <row r="1582" spans="1:6" s="229" customFormat="1" x14ac:dyDescent="0.2">
      <c r="A1582" s="236" t="s">
        <v>13586</v>
      </c>
      <c r="B1582" s="224" t="s">
        <v>18067</v>
      </c>
      <c r="C1582" s="224" t="s">
        <v>13587</v>
      </c>
      <c r="D1582" s="236" t="s">
        <v>13588</v>
      </c>
      <c r="E1582" s="225" t="s">
        <v>11585</v>
      </c>
      <c r="F1582" s="315" t="str">
        <f t="shared" si="24"/>
        <v>A.roseicollis Bleu**: DBleu (Cobalt)</v>
      </c>
    </row>
    <row r="1583" spans="1:6" s="229" customFormat="1" x14ac:dyDescent="0.2">
      <c r="A1583" s="236" t="s">
        <v>13589</v>
      </c>
      <c r="B1583" s="224" t="s">
        <v>18068</v>
      </c>
      <c r="C1583" s="224" t="s">
        <v>13590</v>
      </c>
      <c r="D1583" s="236" t="s">
        <v>13591</v>
      </c>
      <c r="E1583" s="225" t="s">
        <v>11585</v>
      </c>
      <c r="F1583" s="315" t="str">
        <f t="shared" si="24"/>
        <v>A.roseicollis Bleu**: DBleuViolet (Violet)</v>
      </c>
    </row>
    <row r="1584" spans="1:6" s="229" customFormat="1" x14ac:dyDescent="0.2">
      <c r="A1584" s="236" t="s">
        <v>13592</v>
      </c>
      <c r="B1584" s="224" t="s">
        <v>18069</v>
      </c>
      <c r="C1584" s="224" t="s">
        <v>13593</v>
      </c>
      <c r="D1584" s="236" t="s">
        <v>13594</v>
      </c>
      <c r="E1584" s="225" t="s">
        <v>11585</v>
      </c>
      <c r="F1584" s="315" t="str">
        <f t="shared" si="24"/>
        <v>A.roseicollis Bleu**: DDBleu (Mauve)</v>
      </c>
    </row>
    <row r="1585" spans="1:6" s="229" customFormat="1" x14ac:dyDescent="0.2">
      <c r="A1585" s="236" t="s">
        <v>13595</v>
      </c>
      <c r="B1585" s="224" t="s">
        <v>18070</v>
      </c>
      <c r="C1585" s="224" t="s">
        <v>11706</v>
      </c>
      <c r="D1585" s="236" t="s">
        <v>13596</v>
      </c>
      <c r="E1585" s="225" t="s">
        <v>11585</v>
      </c>
      <c r="F1585" s="315" t="str">
        <f t="shared" si="24"/>
        <v>A.roseicollis Bleu**: BleuIno (AlbIno)</v>
      </c>
    </row>
    <row r="1586" spans="1:6" s="222" customFormat="1" x14ac:dyDescent="0.2">
      <c r="A1586" s="236" t="s">
        <v>13597</v>
      </c>
      <c r="B1586" s="224" t="s">
        <v>18071</v>
      </c>
      <c r="C1586" s="224" t="s">
        <v>11707</v>
      </c>
      <c r="D1586" s="236" t="s">
        <v>13598</v>
      </c>
      <c r="E1586" s="225" t="s">
        <v>11585</v>
      </c>
      <c r="F1586" s="315" t="str">
        <f t="shared" si="24"/>
        <v>A.roseicollis Bleu**: Cinnamon série Bleue</v>
      </c>
    </row>
    <row r="1587" spans="1:6" s="229" customFormat="1" x14ac:dyDescent="0.2">
      <c r="A1587" s="236" t="s">
        <v>13599</v>
      </c>
      <c r="B1587" s="224" t="s">
        <v>18072</v>
      </c>
      <c r="C1587" s="224" t="s">
        <v>11708</v>
      </c>
      <c r="D1587" s="236" t="s">
        <v>13600</v>
      </c>
      <c r="E1587" s="225" t="s">
        <v>11585</v>
      </c>
      <c r="F1587" s="315" t="str">
        <f t="shared" si="24"/>
        <v>A.roseicollis Bleu**: Opaline Cinnamon série Bleue</v>
      </c>
    </row>
    <row r="1588" spans="1:6" s="222" customFormat="1" x14ac:dyDescent="0.2">
      <c r="A1588" s="236" t="s">
        <v>13601</v>
      </c>
      <c r="B1588" s="224" t="s">
        <v>18073</v>
      </c>
      <c r="C1588" s="224" t="s">
        <v>11709</v>
      </c>
      <c r="D1588" s="236" t="s">
        <v>13602</v>
      </c>
      <c r="E1588" s="225" t="s">
        <v>11585</v>
      </c>
      <c r="F1588" s="315" t="str">
        <f t="shared" si="24"/>
        <v>A.roseicollis Bleu**: Opaline série Bleue</v>
      </c>
    </row>
    <row r="1589" spans="1:6" s="222" customFormat="1" x14ac:dyDescent="0.2">
      <c r="A1589" s="236" t="s">
        <v>13603</v>
      </c>
      <c r="B1589" s="224" t="s">
        <v>18074</v>
      </c>
      <c r="C1589" s="224" t="s">
        <v>11710</v>
      </c>
      <c r="D1589" s="236" t="s">
        <v>13604</v>
      </c>
      <c r="E1589" s="225" t="s">
        <v>11585</v>
      </c>
      <c r="F1589" s="315" t="str">
        <f t="shared" si="24"/>
        <v>A.roseicollis Bleu**: autres mutations série Bleue</v>
      </c>
    </row>
    <row r="1590" spans="1:6" s="229" customFormat="1" x14ac:dyDescent="0.2">
      <c r="A1590" s="236" t="s">
        <v>13605</v>
      </c>
      <c r="B1590" s="224" t="s">
        <v>18075</v>
      </c>
      <c r="C1590" s="224" t="s">
        <v>13606</v>
      </c>
      <c r="D1590" s="236" t="s">
        <v>13607</v>
      </c>
      <c r="E1590" s="225" t="s">
        <v>11585</v>
      </c>
      <c r="F1590" s="315" t="str">
        <f t="shared" si="24"/>
        <v>A.roseicollis tous les Panachés des séries : Vertes Vertes FO-Aqua-Turquoise</v>
      </c>
    </row>
    <row r="1591" spans="1:6" s="222" customFormat="1" x14ac:dyDescent="0.2">
      <c r="A1591" s="236" t="s">
        <v>13608</v>
      </c>
      <c r="B1591" s="224" t="s">
        <v>18076</v>
      </c>
      <c r="C1591" s="224" t="s">
        <v>11711</v>
      </c>
      <c r="D1591" s="236" t="s">
        <v>13609</v>
      </c>
      <c r="E1591" s="225" t="s">
        <v>11585</v>
      </c>
      <c r="F1591" s="315" t="str">
        <f t="shared" si="24"/>
        <v>A.roseicollis toutes les autres mutations et combinaisons de la série Verte et Verte FO</v>
      </c>
    </row>
    <row r="1592" spans="1:6" s="229" customFormat="1" x14ac:dyDescent="0.2">
      <c r="A1592" s="236" t="s">
        <v>13610</v>
      </c>
      <c r="B1592" s="224" t="s">
        <v>18077</v>
      </c>
      <c r="C1592" s="224" t="s">
        <v>11712</v>
      </c>
      <c r="D1592" s="236" t="s">
        <v>13611</v>
      </c>
      <c r="E1592" s="225" t="s">
        <v>11585</v>
      </c>
      <c r="F1592" s="315" t="str">
        <f t="shared" si="24"/>
        <v>A.roseicollis toutes les autres mutations et combinaisons série Aqua et Turquoise</v>
      </c>
    </row>
    <row r="1593" spans="1:6" s="229" customFormat="1" ht="22.5" x14ac:dyDescent="0.2">
      <c r="A1593" s="307" t="s">
        <v>11620</v>
      </c>
      <c r="B1593" s="775" t="s">
        <v>18078</v>
      </c>
      <c r="C1593" s="776"/>
      <c r="D1593" s="307" t="s">
        <v>11830</v>
      </c>
      <c r="E1593" s="225" t="s">
        <v>11585</v>
      </c>
      <c r="F1593" s="315"/>
    </row>
    <row r="1594" spans="1:6" s="229" customFormat="1" x14ac:dyDescent="0.2">
      <c r="A1594" s="236" t="s">
        <v>13612</v>
      </c>
      <c r="B1594" s="224" t="s">
        <v>13613</v>
      </c>
      <c r="C1594" s="224" t="s">
        <v>13614</v>
      </c>
      <c r="D1594" s="236" t="s">
        <v>13615</v>
      </c>
      <c r="E1594" s="225" t="s">
        <v>11585</v>
      </c>
      <c r="F1594" s="315" t="str">
        <f t="shared" si="24"/>
        <v>A.fischeri Classique</v>
      </c>
    </row>
    <row r="1595" spans="1:6" s="229" customFormat="1" x14ac:dyDescent="0.2">
      <c r="A1595" s="236" t="s">
        <v>13616</v>
      </c>
      <c r="B1595" s="224" t="s">
        <v>18079</v>
      </c>
      <c r="C1595" s="224" t="s">
        <v>11713</v>
      </c>
      <c r="D1595" s="236" t="s">
        <v>13617</v>
      </c>
      <c r="E1595" s="225" t="s">
        <v>11585</v>
      </c>
      <c r="F1595" s="315" t="str">
        <f t="shared" si="24"/>
        <v xml:space="preserve">A.fischeri DVert, </v>
      </c>
    </row>
    <row r="1596" spans="1:6" s="229" customFormat="1" x14ac:dyDescent="0.2">
      <c r="A1596" s="236" t="s">
        <v>13618</v>
      </c>
      <c r="B1596" s="224" t="s">
        <v>18080</v>
      </c>
      <c r="C1596" s="224" t="s">
        <v>13619</v>
      </c>
      <c r="D1596" s="236" t="s">
        <v>13620</v>
      </c>
      <c r="E1596" s="225" t="s">
        <v>11585</v>
      </c>
      <c r="F1596" s="315" t="str">
        <f t="shared" si="24"/>
        <v>A.fischeri  DDVert</v>
      </c>
    </row>
    <row r="1597" spans="1:6" s="229" customFormat="1" x14ac:dyDescent="0.2">
      <c r="A1597" s="236" t="s">
        <v>13621</v>
      </c>
      <c r="B1597" s="224" t="s">
        <v>18081</v>
      </c>
      <c r="C1597" s="224" t="s">
        <v>11714</v>
      </c>
      <c r="D1597" s="236" t="s">
        <v>13622</v>
      </c>
      <c r="E1597" s="225" t="s">
        <v>11585</v>
      </c>
      <c r="F1597" s="315" t="str">
        <f t="shared" si="24"/>
        <v>A.fischeri Ino (lutIno)</v>
      </c>
    </row>
    <row r="1598" spans="1:6" s="229" customFormat="1" x14ac:dyDescent="0.2">
      <c r="A1598" s="236" t="s">
        <v>13623</v>
      </c>
      <c r="B1598" s="224" t="s">
        <v>18082</v>
      </c>
      <c r="C1598" s="224" t="s">
        <v>11715</v>
      </c>
      <c r="D1598" s="236" t="s">
        <v>13624</v>
      </c>
      <c r="E1598" s="225" t="s">
        <v>11585</v>
      </c>
      <c r="F1598" s="315" t="str">
        <f t="shared" si="24"/>
        <v>A.fischeri Opaline série verte</v>
      </c>
    </row>
    <row r="1599" spans="1:6" s="229" customFormat="1" x14ac:dyDescent="0.2">
      <c r="A1599" s="236" t="s">
        <v>13625</v>
      </c>
      <c r="B1599" s="224" t="s">
        <v>18083</v>
      </c>
      <c r="C1599" s="224" t="s">
        <v>11716</v>
      </c>
      <c r="D1599" s="236" t="s">
        <v>13626</v>
      </c>
      <c r="E1599" s="225" t="s">
        <v>11585</v>
      </c>
      <c r="F1599" s="315" t="str">
        <f t="shared" si="24"/>
        <v>A.fischeri Panaché série verte</v>
      </c>
    </row>
    <row r="1600" spans="1:6" s="229" customFormat="1" x14ac:dyDescent="0.2">
      <c r="A1600" s="236" t="s">
        <v>13627</v>
      </c>
      <c r="B1600" s="224" t="s">
        <v>18084</v>
      </c>
      <c r="C1600" s="224" t="s">
        <v>13628</v>
      </c>
      <c r="D1600" s="236" t="s">
        <v>13629</v>
      </c>
      <c r="E1600" s="225" t="s">
        <v>11585</v>
      </c>
      <c r="F1600" s="315" t="str">
        <f t="shared" si="24"/>
        <v>A.fischeri autres mutations série Verte (y compris slaty)</v>
      </c>
    </row>
    <row r="1601" spans="1:6" s="229" customFormat="1" x14ac:dyDescent="0.2">
      <c r="A1601" s="236" t="s">
        <v>13630</v>
      </c>
      <c r="B1601" s="224" t="s">
        <v>18085</v>
      </c>
      <c r="C1601" s="224" t="s">
        <v>13631</v>
      </c>
      <c r="D1601" s="236" t="s">
        <v>13632</v>
      </c>
      <c r="E1601" s="225" t="s">
        <v>11585</v>
      </c>
      <c r="F1601" s="315" t="str">
        <f t="shared" si="24"/>
        <v>A.fischeri Bleu</v>
      </c>
    </row>
    <row r="1602" spans="1:6" s="229" customFormat="1" x14ac:dyDescent="0.2">
      <c r="A1602" s="236" t="s">
        <v>13633</v>
      </c>
      <c r="B1602" s="224" t="s">
        <v>18086</v>
      </c>
      <c r="C1602" s="224" t="s">
        <v>13634</v>
      </c>
      <c r="D1602" s="236" t="s">
        <v>13635</v>
      </c>
      <c r="E1602" s="225" t="s">
        <v>11585</v>
      </c>
      <c r="F1602" s="315" t="str">
        <f t="shared" si="24"/>
        <v>A.fischeri DBleu (Cobalt)</v>
      </c>
    </row>
    <row r="1603" spans="1:6" s="229" customFormat="1" x14ac:dyDescent="0.2">
      <c r="A1603" s="236" t="s">
        <v>13636</v>
      </c>
      <c r="B1603" s="224" t="s">
        <v>18087</v>
      </c>
      <c r="C1603" s="224" t="s">
        <v>13637</v>
      </c>
      <c r="D1603" s="236" t="s">
        <v>13638</v>
      </c>
      <c r="E1603" s="225" t="s">
        <v>11585</v>
      </c>
      <c r="F1603" s="315" t="str">
        <f t="shared" si="24"/>
        <v>A.fischeri DDBleu(Mauve)</v>
      </c>
    </row>
    <row r="1604" spans="1:6" s="229" customFormat="1" x14ac:dyDescent="0.2">
      <c r="A1604" s="236" t="s">
        <v>13639</v>
      </c>
      <c r="B1604" s="224" t="s">
        <v>18088</v>
      </c>
      <c r="C1604" s="224" t="s">
        <v>13640</v>
      </c>
      <c r="D1604" s="236" t="s">
        <v>13641</v>
      </c>
      <c r="E1604" s="225" t="s">
        <v>11585</v>
      </c>
      <c r="F1604" s="315" t="str">
        <f t="shared" si="24"/>
        <v>A.fischeri DBleuViolet (Violet)</v>
      </c>
    </row>
    <row r="1605" spans="1:6" s="229" customFormat="1" x14ac:dyDescent="0.2">
      <c r="A1605" s="236" t="s">
        <v>13642</v>
      </c>
      <c r="B1605" s="224" t="s">
        <v>18089</v>
      </c>
      <c r="C1605" s="224" t="s">
        <v>13643</v>
      </c>
      <c r="D1605" s="236" t="s">
        <v>13644</v>
      </c>
      <c r="E1605" s="225" t="s">
        <v>11585</v>
      </c>
      <c r="F1605" s="315" t="str">
        <f t="shared" ref="F1605:F1668" si="25">B1605</f>
        <v>A.fischeri Opaline série bleue</v>
      </c>
    </row>
    <row r="1606" spans="1:6" s="222" customFormat="1" x14ac:dyDescent="0.2">
      <c r="A1606" s="236" t="s">
        <v>13645</v>
      </c>
      <c r="B1606" s="224" t="s">
        <v>18090</v>
      </c>
      <c r="C1606" s="224" t="s">
        <v>11717</v>
      </c>
      <c r="D1606" s="236" t="s">
        <v>13646</v>
      </c>
      <c r="E1606" s="225" t="s">
        <v>11585</v>
      </c>
      <c r="F1606" s="315" t="str">
        <f t="shared" si="25"/>
        <v>A.fischeri Panaché série bleue</v>
      </c>
    </row>
    <row r="1607" spans="1:6" s="229" customFormat="1" x14ac:dyDescent="0.2">
      <c r="A1607" s="236" t="s">
        <v>13647</v>
      </c>
      <c r="B1607" s="224" t="s">
        <v>18091</v>
      </c>
      <c r="C1607" s="224" t="s">
        <v>13648</v>
      </c>
      <c r="D1607" s="236" t="s">
        <v>13649</v>
      </c>
      <c r="E1607" s="225" t="s">
        <v>11585</v>
      </c>
      <c r="F1607" s="315" t="str">
        <f t="shared" si="25"/>
        <v>A.fischeri autres mutations série Bleue (y compris slaty)</v>
      </c>
    </row>
    <row r="1608" spans="1:6" s="229" customFormat="1" ht="22.5" x14ac:dyDescent="0.2">
      <c r="A1608" s="307" t="s">
        <v>11620</v>
      </c>
      <c r="B1608" s="775" t="s">
        <v>18092</v>
      </c>
      <c r="C1608" s="776"/>
      <c r="D1608" s="307" t="s">
        <v>11830</v>
      </c>
      <c r="E1608" s="225" t="s">
        <v>11585</v>
      </c>
      <c r="F1608" s="315"/>
    </row>
    <row r="1609" spans="1:6" s="229" customFormat="1" x14ac:dyDescent="0.2">
      <c r="A1609" s="236" t="s">
        <v>13650</v>
      </c>
      <c r="B1609" s="224" t="s">
        <v>13651</v>
      </c>
      <c r="C1609" s="224" t="s">
        <v>11718</v>
      </c>
      <c r="D1609" s="236" t="s">
        <v>13652</v>
      </c>
      <c r="E1609" s="225" t="s">
        <v>11585</v>
      </c>
      <c r="F1609" s="315" t="str">
        <f t="shared" si="25"/>
        <v>A.personatus Classique</v>
      </c>
    </row>
    <row r="1610" spans="1:6" s="229" customFormat="1" x14ac:dyDescent="0.2">
      <c r="A1610" s="236" t="s">
        <v>13653</v>
      </c>
      <c r="B1610" s="224" t="s">
        <v>18093</v>
      </c>
      <c r="C1610" s="224" t="s">
        <v>11719</v>
      </c>
      <c r="D1610" s="236" t="s">
        <v>13654</v>
      </c>
      <c r="E1610" s="225" t="s">
        <v>11585</v>
      </c>
      <c r="F1610" s="315" t="str">
        <f t="shared" si="25"/>
        <v xml:space="preserve">A.personatus DVert, </v>
      </c>
    </row>
    <row r="1611" spans="1:6" s="222" customFormat="1" x14ac:dyDescent="0.2">
      <c r="A1611" s="236" t="s">
        <v>13655</v>
      </c>
      <c r="B1611" s="224" t="s">
        <v>18094</v>
      </c>
      <c r="C1611" s="224" t="s">
        <v>11720</v>
      </c>
      <c r="D1611" s="236" t="s">
        <v>13656</v>
      </c>
      <c r="E1611" s="225" t="s">
        <v>11585</v>
      </c>
      <c r="F1611" s="315" t="str">
        <f t="shared" si="25"/>
        <v>A.personatus  DDVert</v>
      </c>
    </row>
    <row r="1612" spans="1:6" s="229" customFormat="1" x14ac:dyDescent="0.2">
      <c r="A1612" s="236" t="s">
        <v>13657</v>
      </c>
      <c r="B1612" s="224" t="s">
        <v>18095</v>
      </c>
      <c r="C1612" s="224" t="s">
        <v>11721</v>
      </c>
      <c r="D1612" s="236" t="s">
        <v>13658</v>
      </c>
      <c r="E1612" s="225" t="s">
        <v>11585</v>
      </c>
      <c r="F1612" s="315" t="str">
        <f t="shared" si="25"/>
        <v>A.personatus Ino (lutIno)</v>
      </c>
    </row>
    <row r="1613" spans="1:6" s="229" customFormat="1" x14ac:dyDescent="0.2">
      <c r="A1613" s="236" t="s">
        <v>13659</v>
      </c>
      <c r="B1613" s="224" t="s">
        <v>18096</v>
      </c>
      <c r="C1613" s="224" t="s">
        <v>11722</v>
      </c>
      <c r="D1613" s="236" t="s">
        <v>13660</v>
      </c>
      <c r="E1613" s="225" t="s">
        <v>11585</v>
      </c>
      <c r="F1613" s="315" t="str">
        <f t="shared" si="25"/>
        <v>A.personatus Panaché série verte</v>
      </c>
    </row>
    <row r="1614" spans="1:6" s="229" customFormat="1" x14ac:dyDescent="0.2">
      <c r="A1614" s="236" t="s">
        <v>13661</v>
      </c>
      <c r="B1614" s="224" t="s">
        <v>18097</v>
      </c>
      <c r="C1614" s="224" t="s">
        <v>18098</v>
      </c>
      <c r="D1614" s="236" t="s">
        <v>13662</v>
      </c>
      <c r="E1614" s="225" t="s">
        <v>11585</v>
      </c>
      <c r="F1614" s="315" t="str">
        <f t="shared" si="25"/>
        <v>A.personatus autres mutations série Verte (y compris slaty)</v>
      </c>
    </row>
    <row r="1615" spans="1:6" s="229" customFormat="1" x14ac:dyDescent="0.2">
      <c r="A1615" s="236" t="s">
        <v>13663</v>
      </c>
      <c r="B1615" s="224" t="s">
        <v>18099</v>
      </c>
      <c r="C1615" s="224" t="s">
        <v>11723</v>
      </c>
      <c r="D1615" s="236" t="s">
        <v>13664</v>
      </c>
      <c r="E1615" s="225" t="s">
        <v>11585</v>
      </c>
      <c r="F1615" s="315" t="str">
        <f t="shared" si="25"/>
        <v>A.personatus Bleu</v>
      </c>
    </row>
    <row r="1616" spans="1:6" s="229" customFormat="1" x14ac:dyDescent="0.2">
      <c r="A1616" s="236" t="s">
        <v>13665</v>
      </c>
      <c r="B1616" s="224" t="s">
        <v>18100</v>
      </c>
      <c r="C1616" s="224" t="s">
        <v>11724</v>
      </c>
      <c r="D1616" s="236" t="s">
        <v>13666</v>
      </c>
      <c r="E1616" s="225" t="s">
        <v>11585</v>
      </c>
      <c r="F1616" s="315" t="str">
        <f t="shared" si="25"/>
        <v>A.personatus DBleu (Cobalt)</v>
      </c>
    </row>
    <row r="1617" spans="1:6" s="229" customFormat="1" x14ac:dyDescent="0.2">
      <c r="A1617" s="236" t="s">
        <v>13667</v>
      </c>
      <c r="B1617" s="224" t="s">
        <v>18101</v>
      </c>
      <c r="C1617" s="224" t="s">
        <v>11725</v>
      </c>
      <c r="D1617" s="236" t="s">
        <v>13668</v>
      </c>
      <c r="E1617" s="225" t="s">
        <v>11585</v>
      </c>
      <c r="F1617" s="315" t="str">
        <f t="shared" si="25"/>
        <v>A.personatus DDBleu(Mauve)</v>
      </c>
    </row>
    <row r="1618" spans="1:6" s="229" customFormat="1" x14ac:dyDescent="0.2">
      <c r="A1618" s="236" t="s">
        <v>13669</v>
      </c>
      <c r="B1618" s="224" t="s">
        <v>18102</v>
      </c>
      <c r="C1618" s="224" t="s">
        <v>11726</v>
      </c>
      <c r="D1618" s="236" t="s">
        <v>13670</v>
      </c>
      <c r="E1618" s="225" t="s">
        <v>11585</v>
      </c>
      <c r="F1618" s="315" t="str">
        <f t="shared" si="25"/>
        <v>A.personatus DBleuViolet (Violet)</v>
      </c>
    </row>
    <row r="1619" spans="1:6" s="222" customFormat="1" x14ac:dyDescent="0.2">
      <c r="A1619" s="236" t="s">
        <v>13671</v>
      </c>
      <c r="B1619" s="224" t="s">
        <v>18103</v>
      </c>
      <c r="C1619" s="224" t="s">
        <v>11727</v>
      </c>
      <c r="D1619" s="236" t="s">
        <v>13672</v>
      </c>
      <c r="E1619" s="225" t="s">
        <v>11585</v>
      </c>
      <c r="F1619" s="315" t="str">
        <f t="shared" si="25"/>
        <v>A.personatus Panaché série bleue</v>
      </c>
    </row>
    <row r="1620" spans="1:6" s="229" customFormat="1" x14ac:dyDescent="0.2">
      <c r="A1620" s="236" t="s">
        <v>13673</v>
      </c>
      <c r="B1620" s="224" t="s">
        <v>18104</v>
      </c>
      <c r="C1620" s="224" t="s">
        <v>13674</v>
      </c>
      <c r="D1620" s="236" t="s">
        <v>13675</v>
      </c>
      <c r="E1620" s="225" t="s">
        <v>11585</v>
      </c>
      <c r="F1620" s="315" t="str">
        <f t="shared" si="25"/>
        <v>A.personatus autres mutations série Bleue (y compris slaty)</v>
      </c>
    </row>
    <row r="1621" spans="1:6" s="229" customFormat="1" ht="22.5" x14ac:dyDescent="0.2">
      <c r="A1621" s="307" t="s">
        <v>11620</v>
      </c>
      <c r="B1621" s="775" t="s">
        <v>18105</v>
      </c>
      <c r="C1621" s="776"/>
      <c r="D1621" s="307" t="s">
        <v>11830</v>
      </c>
      <c r="E1621" s="225" t="s">
        <v>11585</v>
      </c>
      <c r="F1621" s="315"/>
    </row>
    <row r="1622" spans="1:6" s="229" customFormat="1" x14ac:dyDescent="0.2">
      <c r="A1622" s="236" t="s">
        <v>13676</v>
      </c>
      <c r="B1622" s="224" t="s">
        <v>13677</v>
      </c>
      <c r="C1622" s="224" t="s">
        <v>11728</v>
      </c>
      <c r="D1622" s="236" t="s">
        <v>13678</v>
      </c>
      <c r="E1622" s="225" t="s">
        <v>11585</v>
      </c>
      <c r="F1622" s="315" t="str">
        <f t="shared" si="25"/>
        <v>A.lilianae Classique</v>
      </c>
    </row>
    <row r="1623" spans="1:6" s="229" customFormat="1" x14ac:dyDescent="0.2">
      <c r="A1623" s="236" t="s">
        <v>13679</v>
      </c>
      <c r="B1623" s="224" t="s">
        <v>18106</v>
      </c>
      <c r="C1623" s="224" t="s">
        <v>11729</v>
      </c>
      <c r="D1623" s="236" t="s">
        <v>13680</v>
      </c>
      <c r="E1623" s="225" t="s">
        <v>11585</v>
      </c>
      <c r="F1623" s="315" t="str">
        <f t="shared" si="25"/>
        <v xml:space="preserve">A.lilianae DVert, </v>
      </c>
    </row>
    <row r="1624" spans="1:6" s="229" customFormat="1" x14ac:dyDescent="0.2">
      <c r="A1624" s="236" t="s">
        <v>13681</v>
      </c>
      <c r="B1624" s="224" t="s">
        <v>18107</v>
      </c>
      <c r="C1624" s="224" t="s">
        <v>11730</v>
      </c>
      <c r="D1624" s="236" t="s">
        <v>13682</v>
      </c>
      <c r="E1624" s="225" t="s">
        <v>11585</v>
      </c>
      <c r="F1624" s="315" t="str">
        <f t="shared" si="25"/>
        <v>A.lilianae  DDVert</v>
      </c>
    </row>
    <row r="1625" spans="1:6" s="229" customFormat="1" x14ac:dyDescent="0.2">
      <c r="A1625" s="236" t="s">
        <v>13683</v>
      </c>
      <c r="B1625" s="224" t="s">
        <v>18108</v>
      </c>
      <c r="C1625" s="224" t="s">
        <v>11731</v>
      </c>
      <c r="D1625" s="236" t="s">
        <v>13684</v>
      </c>
      <c r="E1625" s="225" t="s">
        <v>11585</v>
      </c>
      <c r="F1625" s="315" t="str">
        <f t="shared" si="25"/>
        <v>A.lilianae Ino (lutIno)</v>
      </c>
    </row>
    <row r="1626" spans="1:6" s="229" customFormat="1" x14ac:dyDescent="0.2">
      <c r="A1626" s="236" t="s">
        <v>13685</v>
      </c>
      <c r="B1626" s="224" t="s">
        <v>18109</v>
      </c>
      <c r="C1626" s="224" t="s">
        <v>11732</v>
      </c>
      <c r="D1626" s="236" t="s">
        <v>13686</v>
      </c>
      <c r="E1626" s="225" t="s">
        <v>11585</v>
      </c>
      <c r="F1626" s="315" t="str">
        <f t="shared" si="25"/>
        <v>A.lilianae Panaché série verte</v>
      </c>
    </row>
    <row r="1627" spans="1:6" s="229" customFormat="1" x14ac:dyDescent="0.2">
      <c r="A1627" s="236" t="s">
        <v>13687</v>
      </c>
      <c r="B1627" s="224" t="s">
        <v>18110</v>
      </c>
      <c r="C1627" s="224" t="s">
        <v>13688</v>
      </c>
      <c r="D1627" s="236" t="s">
        <v>13689</v>
      </c>
      <c r="E1627" s="225" t="s">
        <v>11585</v>
      </c>
      <c r="F1627" s="315" t="str">
        <f t="shared" si="25"/>
        <v>A.lilianae autres mutations série Verte (y compris slaty)</v>
      </c>
    </row>
    <row r="1628" spans="1:6" s="229" customFormat="1" x14ac:dyDescent="0.2">
      <c r="A1628" s="236" t="s">
        <v>13690</v>
      </c>
      <c r="B1628" s="224" t="s">
        <v>18111</v>
      </c>
      <c r="C1628" s="224" t="s">
        <v>11733</v>
      </c>
      <c r="D1628" s="236" t="s">
        <v>13691</v>
      </c>
      <c r="E1628" s="225" t="s">
        <v>11585</v>
      </c>
      <c r="F1628" s="315" t="str">
        <f t="shared" si="25"/>
        <v>A.lilianae Bleu</v>
      </c>
    </row>
    <row r="1629" spans="1:6" s="229" customFormat="1" x14ac:dyDescent="0.2">
      <c r="A1629" s="236" t="s">
        <v>13692</v>
      </c>
      <c r="B1629" s="224" t="s">
        <v>18112</v>
      </c>
      <c r="C1629" s="224" t="s">
        <v>11734</v>
      </c>
      <c r="D1629" s="236" t="s">
        <v>13693</v>
      </c>
      <c r="E1629" s="225" t="s">
        <v>11585</v>
      </c>
      <c r="F1629" s="315" t="str">
        <f t="shared" si="25"/>
        <v>A.lilianae DBleu (Cobalt)</v>
      </c>
    </row>
    <row r="1630" spans="1:6" s="229" customFormat="1" x14ac:dyDescent="0.2">
      <c r="A1630" s="236" t="s">
        <v>13694</v>
      </c>
      <c r="B1630" s="224" t="s">
        <v>18113</v>
      </c>
      <c r="C1630" s="224" t="s">
        <v>11735</v>
      </c>
      <c r="D1630" s="236" t="s">
        <v>13695</v>
      </c>
      <c r="E1630" s="225" t="s">
        <v>11585</v>
      </c>
      <c r="F1630" s="315" t="str">
        <f t="shared" si="25"/>
        <v>A.lilianae DDBleu(Mauve)</v>
      </c>
    </row>
    <row r="1631" spans="1:6" s="229" customFormat="1" x14ac:dyDescent="0.2">
      <c r="A1631" s="236" t="s">
        <v>13696</v>
      </c>
      <c r="B1631" s="224" t="s">
        <v>18114</v>
      </c>
      <c r="C1631" s="224" t="s">
        <v>11736</v>
      </c>
      <c r="D1631" s="236" t="s">
        <v>13697</v>
      </c>
      <c r="E1631" s="225" t="s">
        <v>11585</v>
      </c>
      <c r="F1631" s="315" t="str">
        <f t="shared" si="25"/>
        <v>A.lilianae DBleuViolet (Violet)</v>
      </c>
    </row>
    <row r="1632" spans="1:6" s="229" customFormat="1" x14ac:dyDescent="0.2">
      <c r="A1632" s="236" t="s">
        <v>13698</v>
      </c>
      <c r="B1632" s="224" t="s">
        <v>18115</v>
      </c>
      <c r="C1632" s="224" t="s">
        <v>11737</v>
      </c>
      <c r="D1632" s="236" t="s">
        <v>13699</v>
      </c>
      <c r="E1632" s="225" t="s">
        <v>11585</v>
      </c>
      <c r="F1632" s="315" t="str">
        <f t="shared" si="25"/>
        <v>A.lilianae Panaché série bleue</v>
      </c>
    </row>
    <row r="1633" spans="1:6" s="229" customFormat="1" x14ac:dyDescent="0.2">
      <c r="A1633" s="236" t="s">
        <v>13700</v>
      </c>
      <c r="B1633" s="224" t="s">
        <v>18116</v>
      </c>
      <c r="C1633" s="224" t="s">
        <v>13701</v>
      </c>
      <c r="D1633" s="236" t="s">
        <v>13702</v>
      </c>
      <c r="E1633" s="225" t="s">
        <v>11585</v>
      </c>
      <c r="F1633" s="315" t="str">
        <f t="shared" si="25"/>
        <v>A.lilianae autres mutations série Bleue (y compris slaty)</v>
      </c>
    </row>
    <row r="1634" spans="1:6" s="229" customFormat="1" ht="22.5" x14ac:dyDescent="0.2">
      <c r="A1634" s="307" t="s">
        <v>11620</v>
      </c>
      <c r="B1634" s="775" t="s">
        <v>18117</v>
      </c>
      <c r="C1634" s="776"/>
      <c r="D1634" s="307" t="s">
        <v>11830</v>
      </c>
      <c r="E1634" s="225" t="s">
        <v>11585</v>
      </c>
      <c r="F1634" s="315"/>
    </row>
    <row r="1635" spans="1:6" s="229" customFormat="1" x14ac:dyDescent="0.2">
      <c r="A1635" s="236" t="s">
        <v>13703</v>
      </c>
      <c r="B1635" s="224" t="s">
        <v>13704</v>
      </c>
      <c r="C1635" s="224" t="s">
        <v>11738</v>
      </c>
      <c r="D1635" s="236" t="s">
        <v>13705</v>
      </c>
      <c r="E1635" s="225" t="s">
        <v>11585</v>
      </c>
      <c r="F1635" s="315" t="str">
        <f t="shared" si="25"/>
        <v>A.nigrigenis Classique</v>
      </c>
    </row>
    <row r="1636" spans="1:6" s="229" customFormat="1" x14ac:dyDescent="0.2">
      <c r="A1636" s="236" t="s">
        <v>13706</v>
      </c>
      <c r="B1636" s="224" t="s">
        <v>18118</v>
      </c>
      <c r="C1636" s="224" t="s">
        <v>11739</v>
      </c>
      <c r="D1636" s="236" t="s">
        <v>13707</v>
      </c>
      <c r="E1636" s="225" t="s">
        <v>11585</v>
      </c>
      <c r="F1636" s="315" t="str">
        <f t="shared" si="25"/>
        <v xml:space="preserve">A.nigrigenis DVert, </v>
      </c>
    </row>
    <row r="1637" spans="1:6" s="229" customFormat="1" x14ac:dyDescent="0.2">
      <c r="A1637" s="236" t="s">
        <v>13708</v>
      </c>
      <c r="B1637" s="224" t="s">
        <v>18119</v>
      </c>
      <c r="C1637" s="224" t="s">
        <v>11740</v>
      </c>
      <c r="D1637" s="236" t="s">
        <v>13709</v>
      </c>
      <c r="E1637" s="225" t="s">
        <v>11585</v>
      </c>
      <c r="F1637" s="315" t="str">
        <f t="shared" si="25"/>
        <v>A.nigrigenis  DDVert</v>
      </c>
    </row>
    <row r="1638" spans="1:6" s="229" customFormat="1" x14ac:dyDescent="0.2">
      <c r="A1638" s="236" t="s">
        <v>13710</v>
      </c>
      <c r="B1638" s="224" t="s">
        <v>18120</v>
      </c>
      <c r="C1638" s="224" t="s">
        <v>11741</v>
      </c>
      <c r="D1638" s="236" t="s">
        <v>13711</v>
      </c>
      <c r="E1638" s="225" t="s">
        <v>11585</v>
      </c>
      <c r="F1638" s="315" t="str">
        <f t="shared" si="25"/>
        <v>A.nigrigenis Ino (lutIno)</v>
      </c>
    </row>
    <row r="1639" spans="1:6" s="229" customFormat="1" x14ac:dyDescent="0.2">
      <c r="A1639" s="236" t="s">
        <v>13712</v>
      </c>
      <c r="B1639" s="224" t="s">
        <v>18121</v>
      </c>
      <c r="C1639" s="224" t="s">
        <v>11742</v>
      </c>
      <c r="D1639" s="236" t="s">
        <v>13713</v>
      </c>
      <c r="E1639" s="225" t="s">
        <v>11585</v>
      </c>
      <c r="F1639" s="315" t="str">
        <f t="shared" si="25"/>
        <v>A.nigrigenis Panaché série verte</v>
      </c>
    </row>
    <row r="1640" spans="1:6" s="229" customFormat="1" x14ac:dyDescent="0.2">
      <c r="A1640" s="236" t="s">
        <v>13714</v>
      </c>
      <c r="B1640" s="224" t="s">
        <v>18122</v>
      </c>
      <c r="C1640" s="224" t="s">
        <v>13715</v>
      </c>
      <c r="D1640" s="236" t="s">
        <v>13716</v>
      </c>
      <c r="E1640" s="225" t="s">
        <v>11585</v>
      </c>
      <c r="F1640" s="315" t="str">
        <f t="shared" si="25"/>
        <v>A.nigrigenis autres mutations série Verte (y compris slaty)</v>
      </c>
    </row>
    <row r="1641" spans="1:6" s="229" customFormat="1" x14ac:dyDescent="0.2">
      <c r="A1641" s="236" t="s">
        <v>13717</v>
      </c>
      <c r="B1641" s="224" t="s">
        <v>18123</v>
      </c>
      <c r="C1641" s="224" t="s">
        <v>11743</v>
      </c>
      <c r="D1641" s="236" t="s">
        <v>13718</v>
      </c>
      <c r="E1641" s="225" t="s">
        <v>11585</v>
      </c>
      <c r="F1641" s="315" t="str">
        <f t="shared" si="25"/>
        <v>A.nigrigenis Bleu</v>
      </c>
    </row>
    <row r="1642" spans="1:6" s="229" customFormat="1" x14ac:dyDescent="0.2">
      <c r="A1642" s="236" t="s">
        <v>13719</v>
      </c>
      <c r="B1642" s="224" t="s">
        <v>18124</v>
      </c>
      <c r="C1642" s="224" t="s">
        <v>11744</v>
      </c>
      <c r="D1642" s="236" t="s">
        <v>13720</v>
      </c>
      <c r="E1642" s="225" t="s">
        <v>11585</v>
      </c>
      <c r="F1642" s="315" t="str">
        <f t="shared" si="25"/>
        <v>A.nigrigenis DBleu (Cobalt)</v>
      </c>
    </row>
    <row r="1643" spans="1:6" s="229" customFormat="1" x14ac:dyDescent="0.2">
      <c r="A1643" s="236" t="s">
        <v>13721</v>
      </c>
      <c r="B1643" s="224" t="s">
        <v>18125</v>
      </c>
      <c r="C1643" s="224" t="s">
        <v>11745</v>
      </c>
      <c r="D1643" s="236" t="s">
        <v>13722</v>
      </c>
      <c r="E1643" s="225" t="s">
        <v>11585</v>
      </c>
      <c r="F1643" s="315" t="str">
        <f t="shared" si="25"/>
        <v>A.nigrigenis DDBleu(Mauve)</v>
      </c>
    </row>
    <row r="1644" spans="1:6" s="229" customFormat="1" x14ac:dyDescent="0.2">
      <c r="A1644" s="236" t="s">
        <v>13723</v>
      </c>
      <c r="B1644" s="224" t="s">
        <v>18126</v>
      </c>
      <c r="C1644" s="224" t="s">
        <v>11746</v>
      </c>
      <c r="D1644" s="236" t="s">
        <v>13724</v>
      </c>
      <c r="E1644" s="225" t="s">
        <v>11585</v>
      </c>
      <c r="F1644" s="315" t="str">
        <f t="shared" si="25"/>
        <v>A.nigrigenis DBleuViolet (Violet)</v>
      </c>
    </row>
    <row r="1645" spans="1:6" s="229" customFormat="1" x14ac:dyDescent="0.2">
      <c r="A1645" s="236" t="s">
        <v>13725</v>
      </c>
      <c r="B1645" s="224" t="s">
        <v>18127</v>
      </c>
      <c r="C1645" s="224" t="s">
        <v>11747</v>
      </c>
      <c r="D1645" s="236" t="s">
        <v>13726</v>
      </c>
      <c r="E1645" s="225" t="s">
        <v>11585</v>
      </c>
      <c r="F1645" s="315" t="str">
        <f t="shared" si="25"/>
        <v>A.nigrigenis Panaché série bleue</v>
      </c>
    </row>
    <row r="1646" spans="1:6" s="229" customFormat="1" x14ac:dyDescent="0.2">
      <c r="A1646" s="236" t="s">
        <v>13727</v>
      </c>
      <c r="B1646" s="224" t="s">
        <v>18128</v>
      </c>
      <c r="C1646" s="224" t="s">
        <v>13728</v>
      </c>
      <c r="D1646" s="236" t="s">
        <v>13729</v>
      </c>
      <c r="E1646" s="225" t="s">
        <v>11585</v>
      </c>
      <c r="F1646" s="315" t="str">
        <f t="shared" si="25"/>
        <v>A.nigrigenis autres mutations série Bleue (y compris slaty)</v>
      </c>
    </row>
    <row r="1647" spans="1:6" s="229" customFormat="1" ht="22.5" x14ac:dyDescent="0.2">
      <c r="A1647" s="307" t="s">
        <v>11620</v>
      </c>
      <c r="B1647" s="775" t="s">
        <v>18129</v>
      </c>
      <c r="C1647" s="776"/>
      <c r="D1647" s="307" t="s">
        <v>11830</v>
      </c>
      <c r="E1647" s="225" t="s">
        <v>11585</v>
      </c>
      <c r="F1647" s="315"/>
    </row>
    <row r="1648" spans="1:6" s="229" customFormat="1" x14ac:dyDescent="0.2">
      <c r="A1648" s="236" t="s">
        <v>13730</v>
      </c>
      <c r="B1648" s="224" t="s">
        <v>13731</v>
      </c>
      <c r="C1648" s="224" t="s">
        <v>13732</v>
      </c>
      <c r="D1648" s="236" t="s">
        <v>13733</v>
      </c>
      <c r="E1648" s="225" t="s">
        <v>11585</v>
      </c>
      <c r="F1648" s="315" t="str">
        <f t="shared" si="25"/>
        <v xml:space="preserve">A.taranta Classique  </v>
      </c>
    </row>
    <row r="1649" spans="1:6" s="229" customFormat="1" x14ac:dyDescent="0.2">
      <c r="A1649" s="236" t="s">
        <v>13734</v>
      </c>
      <c r="B1649" s="224" t="s">
        <v>18130</v>
      </c>
      <c r="C1649" s="224" t="s">
        <v>11748</v>
      </c>
      <c r="D1649" s="236" t="s">
        <v>13735</v>
      </c>
      <c r="E1649" s="225" t="s">
        <v>11585</v>
      </c>
      <c r="F1649" s="315" t="str">
        <f t="shared" si="25"/>
        <v xml:space="preserve">A.taranta mutations </v>
      </c>
    </row>
    <row r="1650" spans="1:6" s="229" customFormat="1" ht="22.5" x14ac:dyDescent="0.2">
      <c r="A1650" s="307" t="s">
        <v>11620</v>
      </c>
      <c r="B1650" s="775" t="s">
        <v>18131</v>
      </c>
      <c r="C1650" s="776"/>
      <c r="D1650" s="307" t="s">
        <v>11830</v>
      </c>
      <c r="E1650" s="225" t="s">
        <v>11585</v>
      </c>
      <c r="F1650" s="315"/>
    </row>
    <row r="1651" spans="1:6" s="229" customFormat="1" x14ac:dyDescent="0.2">
      <c r="A1651" s="236" t="s">
        <v>13736</v>
      </c>
      <c r="B1651" s="224" t="s">
        <v>13737</v>
      </c>
      <c r="C1651" s="224" t="s">
        <v>13738</v>
      </c>
      <c r="D1651" s="236" t="s">
        <v>13739</v>
      </c>
      <c r="E1651" s="225" t="s">
        <v>11585</v>
      </c>
      <c r="F1651" s="315" t="str">
        <f t="shared" si="25"/>
        <v xml:space="preserve">A.pullarius Classique  </v>
      </c>
    </row>
    <row r="1652" spans="1:6" s="229" customFormat="1" x14ac:dyDescent="0.2">
      <c r="A1652" s="236" t="s">
        <v>13740</v>
      </c>
      <c r="B1652" s="224" t="s">
        <v>18132</v>
      </c>
      <c r="C1652" s="224" t="s">
        <v>11749</v>
      </c>
      <c r="D1652" s="236" t="s">
        <v>13741</v>
      </c>
      <c r="E1652" s="225" t="s">
        <v>11585</v>
      </c>
      <c r="F1652" s="315" t="str">
        <f t="shared" si="25"/>
        <v xml:space="preserve">A.pullarius mutations </v>
      </c>
    </row>
    <row r="1653" spans="1:6" s="229" customFormat="1" ht="22.5" x14ac:dyDescent="0.2">
      <c r="A1653" s="307" t="s">
        <v>11620</v>
      </c>
      <c r="B1653" s="775" t="s">
        <v>18133</v>
      </c>
      <c r="C1653" s="776"/>
      <c r="D1653" s="307" t="s">
        <v>11830</v>
      </c>
      <c r="E1653" s="225" t="s">
        <v>11585</v>
      </c>
      <c r="F1653" s="315"/>
    </row>
    <row r="1654" spans="1:6" s="229" customFormat="1" x14ac:dyDescent="0.2">
      <c r="A1654" s="236" t="s">
        <v>13742</v>
      </c>
      <c r="B1654" s="224" t="s">
        <v>13743</v>
      </c>
      <c r="C1654" s="224" t="s">
        <v>13744</v>
      </c>
      <c r="D1654" s="236" t="s">
        <v>13745</v>
      </c>
      <c r="E1654" s="225" t="s">
        <v>11585</v>
      </c>
      <c r="F1654" s="315" t="str">
        <f t="shared" si="25"/>
        <v xml:space="preserve">A. canus Classique  </v>
      </c>
    </row>
    <row r="1655" spans="1:6" s="222" customFormat="1" x14ac:dyDescent="0.2">
      <c r="A1655" s="236" t="s">
        <v>13746</v>
      </c>
      <c r="B1655" s="224" t="s">
        <v>18134</v>
      </c>
      <c r="C1655" s="224" t="s">
        <v>11750</v>
      </c>
      <c r="D1655" s="236" t="s">
        <v>13747</v>
      </c>
      <c r="E1655" s="225" t="s">
        <v>11585</v>
      </c>
      <c r="F1655" s="315" t="str">
        <f t="shared" si="25"/>
        <v xml:space="preserve">A. canus mutations  </v>
      </c>
    </row>
    <row r="1656" spans="1:6" s="222" customFormat="1" ht="22.5" x14ac:dyDescent="0.2">
      <c r="A1656" s="312" t="s">
        <v>11620</v>
      </c>
      <c r="B1656" s="357" t="s">
        <v>13748</v>
      </c>
      <c r="C1656" s="357" t="s">
        <v>13749</v>
      </c>
      <c r="D1656" s="312" t="s">
        <v>11830</v>
      </c>
      <c r="E1656" s="225"/>
      <c r="F1656" s="315"/>
    </row>
    <row r="1657" spans="1:6" s="231" customFormat="1" x14ac:dyDescent="0.2">
      <c r="A1657" s="228" t="s">
        <v>13750</v>
      </c>
      <c r="B1657" s="224" t="s">
        <v>13513</v>
      </c>
      <c r="C1657" s="224" t="s">
        <v>12576</v>
      </c>
      <c r="D1657" s="228" t="s">
        <v>13751</v>
      </c>
      <c r="E1657" s="230" t="s">
        <v>11585</v>
      </c>
      <c r="F1657" s="315" t="str">
        <f t="shared" si="25"/>
        <v>Nouvelles mutations en étude -  (Pas de jugement, pas de médailles )</v>
      </c>
    </row>
    <row r="1658" spans="1:6" s="229" customFormat="1" x14ac:dyDescent="0.2">
      <c r="A1658" s="307" t="s">
        <v>77</v>
      </c>
      <c r="B1658" s="356" t="s">
        <v>74</v>
      </c>
      <c r="C1658" s="356" t="s">
        <v>11601</v>
      </c>
      <c r="D1658" s="307" t="s">
        <v>77</v>
      </c>
      <c r="E1658" s="225" t="s">
        <v>77</v>
      </c>
      <c r="F1658" s="315"/>
    </row>
    <row r="1659" spans="1:6" s="229" customFormat="1" ht="78.75" x14ac:dyDescent="0.2">
      <c r="A1659" s="236"/>
      <c r="B1659" s="359" t="s">
        <v>18135</v>
      </c>
      <c r="C1659" s="359" t="s">
        <v>13752</v>
      </c>
      <c r="D1659" s="236"/>
      <c r="E1659" s="225" t="s">
        <v>77</v>
      </c>
      <c r="F1659" s="315"/>
    </row>
    <row r="1660" spans="1:6" s="229" customFormat="1" x14ac:dyDescent="0.2">
      <c r="A1660" s="306" t="s">
        <v>77</v>
      </c>
      <c r="B1660" s="771" t="s">
        <v>13753</v>
      </c>
      <c r="C1660" s="772"/>
      <c r="D1660" s="306"/>
      <c r="E1660" s="247"/>
      <c r="F1660" s="315"/>
    </row>
    <row r="1661" spans="1:6" s="229" customFormat="1" ht="56.25" x14ac:dyDescent="0.2">
      <c r="A1661" s="223"/>
      <c r="B1661" s="358" t="s">
        <v>13516</v>
      </c>
      <c r="C1661" s="359" t="s">
        <v>13517</v>
      </c>
      <c r="D1661" s="228"/>
      <c r="E1661" s="752" t="s">
        <v>13024</v>
      </c>
      <c r="F1661" s="315"/>
    </row>
    <row r="1662" spans="1:6" s="229" customFormat="1" ht="22.5" x14ac:dyDescent="0.2">
      <c r="A1662" s="307" t="s">
        <v>11620</v>
      </c>
      <c r="B1662" s="775" t="s">
        <v>18136</v>
      </c>
      <c r="C1662" s="776"/>
      <c r="D1662" s="307" t="s">
        <v>11584</v>
      </c>
      <c r="E1662" s="753"/>
      <c r="F1662" s="315"/>
    </row>
    <row r="1663" spans="1:6" s="229" customFormat="1" x14ac:dyDescent="0.2">
      <c r="A1663" s="236" t="s">
        <v>13754</v>
      </c>
      <c r="B1663" s="224" t="s">
        <v>13755</v>
      </c>
      <c r="C1663" s="224" t="s">
        <v>13756</v>
      </c>
      <c r="D1663" s="236" t="s">
        <v>13757</v>
      </c>
      <c r="E1663" s="225" t="s">
        <v>11585</v>
      </c>
      <c r="F1663" s="315" t="str">
        <f t="shared" si="25"/>
        <v>Neophema splendida Classique</v>
      </c>
    </row>
    <row r="1664" spans="1:6" s="229" customFormat="1" x14ac:dyDescent="0.2">
      <c r="A1664" s="236" t="s">
        <v>13758</v>
      </c>
      <c r="B1664" s="224" t="s">
        <v>13759</v>
      </c>
      <c r="C1664" s="224" t="s">
        <v>11751</v>
      </c>
      <c r="D1664" s="236" t="s">
        <v>13760</v>
      </c>
      <c r="E1664" s="225" t="s">
        <v>11585</v>
      </c>
      <c r="F1664" s="315" t="str">
        <f t="shared" si="25"/>
        <v>Neophema splendida mutations Dvert DDvert et Grisvert</v>
      </c>
    </row>
    <row r="1665" spans="1:6" s="229" customFormat="1" x14ac:dyDescent="0.2">
      <c r="A1665" s="236" t="s">
        <v>13761</v>
      </c>
      <c r="B1665" s="224" t="s">
        <v>18137</v>
      </c>
      <c r="C1665" s="224" t="s">
        <v>11752</v>
      </c>
      <c r="D1665" s="236" t="s">
        <v>13762</v>
      </c>
      <c r="E1665" s="225" t="s">
        <v>11585</v>
      </c>
      <c r="F1665" s="315" t="str">
        <f t="shared" si="25"/>
        <v>Neophema splendida mutations Cinnamon série verte</v>
      </c>
    </row>
    <row r="1666" spans="1:6" s="229" customFormat="1" x14ac:dyDescent="0.2">
      <c r="A1666" s="236" t="s">
        <v>13763</v>
      </c>
      <c r="B1666" s="224" t="s">
        <v>18138</v>
      </c>
      <c r="C1666" s="224" t="s">
        <v>11753</v>
      </c>
      <c r="D1666" s="236" t="s">
        <v>13764</v>
      </c>
      <c r="E1666" s="225" t="s">
        <v>11585</v>
      </c>
      <c r="F1666" s="315" t="str">
        <f t="shared" si="25"/>
        <v>Neophema splendida mutations Opaline série verte</v>
      </c>
    </row>
    <row r="1667" spans="1:6" s="229" customFormat="1" x14ac:dyDescent="0.2">
      <c r="A1667" s="236" t="s">
        <v>13765</v>
      </c>
      <c r="B1667" s="224" t="s">
        <v>18139</v>
      </c>
      <c r="C1667" s="224" t="s">
        <v>11754</v>
      </c>
      <c r="D1667" s="236" t="s">
        <v>13766</v>
      </c>
      <c r="E1667" s="225" t="s">
        <v>11585</v>
      </c>
      <c r="F1667" s="315" t="str">
        <f t="shared" si="25"/>
        <v>Neophema splendida mutations Ino série verte</v>
      </c>
    </row>
    <row r="1668" spans="1:6" s="229" customFormat="1" x14ac:dyDescent="0.2">
      <c r="A1668" s="236" t="s">
        <v>13767</v>
      </c>
      <c r="B1668" s="224" t="s">
        <v>18140</v>
      </c>
      <c r="C1668" s="224" t="s">
        <v>13768</v>
      </c>
      <c r="D1668" s="236" t="s">
        <v>13769</v>
      </c>
      <c r="E1668" s="225" t="s">
        <v>11585</v>
      </c>
      <c r="F1668" s="315" t="str">
        <f t="shared" si="25"/>
        <v>Neophema splendida autres mutations ou combinaisons mutations série verte</v>
      </c>
    </row>
    <row r="1669" spans="1:6" s="229" customFormat="1" x14ac:dyDescent="0.2">
      <c r="A1669" s="236" t="s">
        <v>13770</v>
      </c>
      <c r="B1669" s="224" t="s">
        <v>18141</v>
      </c>
      <c r="C1669" s="224" t="s">
        <v>11755</v>
      </c>
      <c r="D1669" s="236" t="s">
        <v>13771</v>
      </c>
      <c r="E1669" s="225" t="s">
        <v>11585</v>
      </c>
      <c r="F1669" s="315" t="str">
        <f t="shared" ref="F1669:F1732" si="26">B1669</f>
        <v>Neophema splendida mutations bleue</v>
      </c>
    </row>
    <row r="1670" spans="1:6" s="229" customFormat="1" x14ac:dyDescent="0.2">
      <c r="A1670" s="236" t="s">
        <v>13772</v>
      </c>
      <c r="B1670" s="224" t="s">
        <v>13773</v>
      </c>
      <c r="C1670" s="224" t="s">
        <v>11756</v>
      </c>
      <c r="D1670" s="236" t="s">
        <v>13774</v>
      </c>
      <c r="E1670" s="225" t="s">
        <v>11585</v>
      </c>
      <c r="F1670" s="315" t="str">
        <f t="shared" si="26"/>
        <v>Neophema splendida mutations Dbleu DDbleu Grissérie bleue</v>
      </c>
    </row>
    <row r="1671" spans="1:6" s="229" customFormat="1" x14ac:dyDescent="0.2">
      <c r="A1671" s="236" t="s">
        <v>13775</v>
      </c>
      <c r="B1671" s="224" t="s">
        <v>18142</v>
      </c>
      <c r="C1671" s="224" t="s">
        <v>11757</v>
      </c>
      <c r="D1671" s="236" t="s">
        <v>13776</v>
      </c>
      <c r="E1671" s="225" t="s">
        <v>11585</v>
      </c>
      <c r="F1671" s="315" t="str">
        <f t="shared" si="26"/>
        <v>Neophema splendida mutations Cinnamon série bleue</v>
      </c>
    </row>
    <row r="1672" spans="1:6" s="222" customFormat="1" x14ac:dyDescent="0.2">
      <c r="A1672" s="236" t="s">
        <v>13777</v>
      </c>
      <c r="B1672" s="224" t="s">
        <v>18143</v>
      </c>
      <c r="C1672" s="224" t="s">
        <v>11758</v>
      </c>
      <c r="D1672" s="236" t="s">
        <v>13778</v>
      </c>
      <c r="E1672" s="225" t="s">
        <v>11585</v>
      </c>
      <c r="F1672" s="315" t="str">
        <f t="shared" si="26"/>
        <v>Neophema splendida mutations Opaline série bleue</v>
      </c>
    </row>
    <row r="1673" spans="1:6" s="229" customFormat="1" x14ac:dyDescent="0.2">
      <c r="A1673" s="236" t="s">
        <v>13779</v>
      </c>
      <c r="B1673" s="224" t="s">
        <v>18144</v>
      </c>
      <c r="C1673" s="224" t="s">
        <v>13780</v>
      </c>
      <c r="D1673" s="236" t="s">
        <v>13781</v>
      </c>
      <c r="E1673" s="225" t="s">
        <v>11585</v>
      </c>
      <c r="F1673" s="315" t="str">
        <f t="shared" si="26"/>
        <v>Neophema splendida autres mutations ou combinaisons mutations série bleue</v>
      </c>
    </row>
    <row r="1674" spans="1:6" s="229" customFormat="1" x14ac:dyDescent="0.2">
      <c r="A1674" s="236" t="s">
        <v>13782</v>
      </c>
      <c r="B1674" s="224" t="s">
        <v>18145</v>
      </c>
      <c r="C1674" s="224" t="s">
        <v>13783</v>
      </c>
      <c r="D1674" s="236" t="s">
        <v>13784</v>
      </c>
      <c r="E1674" s="225" t="s">
        <v>11585</v>
      </c>
      <c r="F1674" s="315" t="str">
        <f t="shared" si="26"/>
        <v>Neophema pulchella Classique</v>
      </c>
    </row>
    <row r="1675" spans="1:6" s="229" customFormat="1" x14ac:dyDescent="0.2">
      <c r="A1675" s="236" t="s">
        <v>13785</v>
      </c>
      <c r="B1675" s="224" t="s">
        <v>13786</v>
      </c>
      <c r="C1675" s="224" t="s">
        <v>11759</v>
      </c>
      <c r="D1675" s="236" t="s">
        <v>13787</v>
      </c>
      <c r="E1675" s="225" t="s">
        <v>11585</v>
      </c>
      <c r="F1675" s="315" t="str">
        <f t="shared" si="26"/>
        <v>Neophema pulchella Dvert DDvert Grisvert</v>
      </c>
    </row>
    <row r="1676" spans="1:6" s="229" customFormat="1" x14ac:dyDescent="0.2">
      <c r="A1676" s="236" t="s">
        <v>13788</v>
      </c>
      <c r="B1676" s="224" t="s">
        <v>18146</v>
      </c>
      <c r="C1676" s="224" t="s">
        <v>11760</v>
      </c>
      <c r="D1676" s="236" t="s">
        <v>13789</v>
      </c>
      <c r="E1676" s="225" t="s">
        <v>11585</v>
      </c>
      <c r="F1676" s="315" t="str">
        <f t="shared" si="26"/>
        <v xml:space="preserve">Neophema pulchella Cinnamon </v>
      </c>
    </row>
    <row r="1677" spans="1:6" s="229" customFormat="1" x14ac:dyDescent="0.2">
      <c r="A1677" s="236" t="s">
        <v>13790</v>
      </c>
      <c r="B1677" s="224" t="s">
        <v>13791</v>
      </c>
      <c r="C1677" s="224" t="s">
        <v>13791</v>
      </c>
      <c r="D1677" s="236" t="s">
        <v>13792</v>
      </c>
      <c r="E1677" s="225" t="s">
        <v>11585</v>
      </c>
      <c r="F1677" s="315" t="str">
        <f t="shared" si="26"/>
        <v>Neophema pulchella Dilute</v>
      </c>
    </row>
    <row r="1678" spans="1:6" s="229" customFormat="1" x14ac:dyDescent="0.2">
      <c r="A1678" s="236" t="s">
        <v>13793</v>
      </c>
      <c r="B1678" s="224" t="s">
        <v>18147</v>
      </c>
      <c r="C1678" s="224" t="s">
        <v>13794</v>
      </c>
      <c r="D1678" s="236" t="s">
        <v>13795</v>
      </c>
      <c r="E1678" s="225" t="s">
        <v>11585</v>
      </c>
      <c r="F1678" s="315" t="str">
        <f t="shared" si="26"/>
        <v>Neophema pulchella Vert Ventre et Poitrine rouge</v>
      </c>
    </row>
    <row r="1679" spans="1:6" s="229" customFormat="1" x14ac:dyDescent="0.2">
      <c r="A1679" s="236" t="s">
        <v>13796</v>
      </c>
      <c r="B1679" s="224" t="s">
        <v>18148</v>
      </c>
      <c r="C1679" s="224" t="s">
        <v>13797</v>
      </c>
      <c r="D1679" s="236" t="s">
        <v>13798</v>
      </c>
      <c r="E1679" s="225" t="s">
        <v>11585</v>
      </c>
      <c r="F1679" s="315" t="str">
        <f t="shared" si="26"/>
        <v xml:space="preserve">Neophema pulchella Opaline sans facteur additionnel </v>
      </c>
    </row>
    <row r="1680" spans="1:6" s="229" customFormat="1" ht="22.5" x14ac:dyDescent="0.2">
      <c r="A1680" s="236" t="s">
        <v>13799</v>
      </c>
      <c r="B1680" s="224" t="s">
        <v>18149</v>
      </c>
      <c r="C1680" s="224" t="s">
        <v>13800</v>
      </c>
      <c r="D1680" s="236" t="s">
        <v>13801</v>
      </c>
      <c r="E1680" s="225" t="s">
        <v>11585</v>
      </c>
      <c r="F1680" s="315" t="str">
        <f t="shared" si="26"/>
        <v>Neophema pulchella autres mutations ou combinaisons mutations (y compris avec facteur Opaline)</v>
      </c>
    </row>
    <row r="1681" spans="1:6" s="229" customFormat="1" x14ac:dyDescent="0.2">
      <c r="A1681" s="236" t="s">
        <v>13802</v>
      </c>
      <c r="B1681" s="276" t="s">
        <v>13803</v>
      </c>
      <c r="C1681" s="224" t="s">
        <v>13804</v>
      </c>
      <c r="D1681" s="236" t="s">
        <v>13805</v>
      </c>
      <c r="E1681" s="225" t="s">
        <v>11585</v>
      </c>
      <c r="F1681" s="315" t="str">
        <f t="shared" si="26"/>
        <v>Neophema elegans Classique</v>
      </c>
    </row>
    <row r="1682" spans="1:6" s="229" customFormat="1" x14ac:dyDescent="0.2">
      <c r="A1682" s="236" t="s">
        <v>13806</v>
      </c>
      <c r="B1682" s="224" t="s">
        <v>18150</v>
      </c>
      <c r="C1682" s="224" t="s">
        <v>11761</v>
      </c>
      <c r="D1682" s="236" t="s">
        <v>13807</v>
      </c>
      <c r="E1682" s="225" t="s">
        <v>11585</v>
      </c>
      <c r="F1682" s="315" t="str">
        <f t="shared" si="26"/>
        <v>Neophema elegans toutes les mutations Ino</v>
      </c>
    </row>
    <row r="1683" spans="1:6" s="222" customFormat="1" x14ac:dyDescent="0.2">
      <c r="A1683" s="236" t="s">
        <v>13808</v>
      </c>
      <c r="B1683" s="224" t="s">
        <v>18151</v>
      </c>
      <c r="C1683" s="224" t="s">
        <v>11762</v>
      </c>
      <c r="D1683" s="236" t="s">
        <v>13809</v>
      </c>
      <c r="E1683" s="225" t="s">
        <v>11585</v>
      </c>
      <c r="F1683" s="315" t="str">
        <f t="shared" si="26"/>
        <v>Neophema elegans autres mutations ou combinaisons mutations</v>
      </c>
    </row>
    <row r="1684" spans="1:6" s="229" customFormat="1" x14ac:dyDescent="0.2">
      <c r="A1684" s="236" t="s">
        <v>13810</v>
      </c>
      <c r="B1684" s="224" t="s">
        <v>13811</v>
      </c>
      <c r="C1684" s="224" t="s">
        <v>13812</v>
      </c>
      <c r="D1684" s="236" t="s">
        <v>13813</v>
      </c>
      <c r="E1684" s="225" t="s">
        <v>11585</v>
      </c>
      <c r="F1684" s="315" t="str">
        <f t="shared" si="26"/>
        <v>Neophema chrysostoma &amp; chrysogaster Classique</v>
      </c>
    </row>
    <row r="1685" spans="1:6" s="229" customFormat="1" x14ac:dyDescent="0.2">
      <c r="A1685" s="236" t="s">
        <v>13814</v>
      </c>
      <c r="B1685" s="224" t="s">
        <v>18152</v>
      </c>
      <c r="C1685" s="224" t="s">
        <v>11763</v>
      </c>
      <c r="D1685" s="236" t="s">
        <v>13815</v>
      </c>
      <c r="E1685" s="225" t="s">
        <v>11585</v>
      </c>
      <c r="F1685" s="315" t="str">
        <f t="shared" si="26"/>
        <v>Neophema chrysostoma &amp; chrysogaster mutations</v>
      </c>
    </row>
    <row r="1686" spans="1:6" s="229" customFormat="1" x14ac:dyDescent="0.2">
      <c r="A1686" s="236" t="s">
        <v>13816</v>
      </c>
      <c r="B1686" s="224" t="s">
        <v>13817</v>
      </c>
      <c r="C1686" s="224" t="s">
        <v>13818</v>
      </c>
      <c r="D1686" s="236" t="s">
        <v>13819</v>
      </c>
      <c r="E1686" s="225" t="s">
        <v>11585</v>
      </c>
      <c r="F1686" s="315" t="str">
        <f t="shared" si="26"/>
        <v>Neopsephotus (Neophema) bourkii Classique</v>
      </c>
    </row>
    <row r="1687" spans="1:6" s="222" customFormat="1" x14ac:dyDescent="0.2">
      <c r="A1687" s="236" t="s">
        <v>13820</v>
      </c>
      <c r="B1687" s="302" t="s">
        <v>18153</v>
      </c>
      <c r="C1687" s="302" t="s">
        <v>13821</v>
      </c>
      <c r="D1687" s="236" t="s">
        <v>13822</v>
      </c>
      <c r="E1687" s="225" t="s">
        <v>11585</v>
      </c>
      <c r="F1687" s="315" t="str">
        <f t="shared" si="26"/>
        <v>Neopsephotus (Neophema) bourkii Opaline</v>
      </c>
    </row>
    <row r="1688" spans="1:6" s="229" customFormat="1" x14ac:dyDescent="0.2">
      <c r="A1688" s="236" t="s">
        <v>13823</v>
      </c>
      <c r="B1688" s="224" t="s">
        <v>18154</v>
      </c>
      <c r="C1688" s="224" t="s">
        <v>13824</v>
      </c>
      <c r="D1688" s="236" t="s">
        <v>13825</v>
      </c>
      <c r="E1688" s="225" t="s">
        <v>11585</v>
      </c>
      <c r="F1688" s="315" t="str">
        <f t="shared" si="26"/>
        <v>Neopsephotus (Neophema) bourkii Ino et Opaline Ino</v>
      </c>
    </row>
    <row r="1689" spans="1:6" s="222" customFormat="1" x14ac:dyDescent="0.2">
      <c r="A1689" s="236" t="s">
        <v>13826</v>
      </c>
      <c r="B1689" s="302" t="s">
        <v>18155</v>
      </c>
      <c r="C1689" s="302" t="s">
        <v>13827</v>
      </c>
      <c r="D1689" s="236" t="s">
        <v>13828</v>
      </c>
      <c r="E1689" s="225" t="s">
        <v>11585</v>
      </c>
      <c r="F1689" s="315" t="str">
        <f t="shared" si="26"/>
        <v>Neopsephotus (Neophema) bourkii toutes les Fallow</v>
      </c>
    </row>
    <row r="1690" spans="1:6" s="222" customFormat="1" x14ac:dyDescent="0.2">
      <c r="A1690" s="236" t="s">
        <v>13829</v>
      </c>
      <c r="B1690" s="224" t="s">
        <v>18156</v>
      </c>
      <c r="C1690" s="224" t="s">
        <v>13830</v>
      </c>
      <c r="D1690" s="236" t="s">
        <v>13831</v>
      </c>
      <c r="E1690" s="225" t="s">
        <v>11585</v>
      </c>
      <c r="F1690" s="315" t="str">
        <f t="shared" si="26"/>
        <v>Neopsephotus (Neophema) bourkii autres mutations ou combinaisons mutations</v>
      </c>
    </row>
    <row r="1691" spans="1:6" s="229" customFormat="1" ht="22.5" x14ac:dyDescent="0.2">
      <c r="A1691" s="307" t="s">
        <v>11620</v>
      </c>
      <c r="B1691" s="775" t="s">
        <v>18157</v>
      </c>
      <c r="C1691" s="776"/>
      <c r="D1691" s="307" t="s">
        <v>11830</v>
      </c>
      <c r="E1691" s="225" t="s">
        <v>77</v>
      </c>
      <c r="F1691" s="315"/>
    </row>
    <row r="1692" spans="1:6" s="229" customFormat="1" x14ac:dyDescent="0.2">
      <c r="A1692" s="236" t="s">
        <v>13832</v>
      </c>
      <c r="B1692" s="224" t="s">
        <v>13833</v>
      </c>
      <c r="C1692" s="224" t="s">
        <v>13834</v>
      </c>
      <c r="D1692" s="236" t="s">
        <v>13835</v>
      </c>
      <c r="E1692" s="225" t="s">
        <v>11587</v>
      </c>
      <c r="F1692" s="315" t="str">
        <f t="shared" si="26"/>
        <v>Nymphicus hollandicus Classique</v>
      </c>
    </row>
    <row r="1693" spans="1:6" s="229" customFormat="1" x14ac:dyDescent="0.2">
      <c r="A1693" s="236" t="s">
        <v>13836</v>
      </c>
      <c r="B1693" s="224" t="s">
        <v>18158</v>
      </c>
      <c r="C1693" s="224" t="s">
        <v>13837</v>
      </c>
      <c r="D1693" s="236" t="s">
        <v>13838</v>
      </c>
      <c r="E1693" s="225" t="s">
        <v>11587</v>
      </c>
      <c r="F1693" s="315" t="str">
        <f t="shared" si="26"/>
        <v>Nymphicus hollandicus Face Blanche sans facteur</v>
      </c>
    </row>
    <row r="1694" spans="1:6" s="229" customFormat="1" x14ac:dyDescent="0.2">
      <c r="A1694" s="236" t="s">
        <v>13839</v>
      </c>
      <c r="B1694" s="224" t="s">
        <v>18159</v>
      </c>
      <c r="C1694" s="224" t="s">
        <v>11764</v>
      </c>
      <c r="D1694" s="236" t="s">
        <v>13840</v>
      </c>
      <c r="E1694" s="225" t="s">
        <v>11587</v>
      </c>
      <c r="F1694" s="315" t="str">
        <f t="shared" si="26"/>
        <v>Nymphicus hollandicus Cinnamon et Cinnamon Face blanche</v>
      </c>
    </row>
    <row r="1695" spans="1:6" s="229" customFormat="1" x14ac:dyDescent="0.2">
      <c r="A1695" s="236" t="s">
        <v>13841</v>
      </c>
      <c r="B1695" s="224" t="s">
        <v>18160</v>
      </c>
      <c r="C1695" s="224" t="s">
        <v>11765</v>
      </c>
      <c r="D1695" s="236" t="s">
        <v>13842</v>
      </c>
      <c r="E1695" s="225" t="s">
        <v>11587</v>
      </c>
      <c r="F1695" s="315" t="str">
        <f t="shared" si="26"/>
        <v>Nymphicus hollandicus Perlées (Opaline) Cinnamon et Perlées Cinnamon Face blanche</v>
      </c>
    </row>
    <row r="1696" spans="1:6" s="229" customFormat="1" x14ac:dyDescent="0.2">
      <c r="A1696" s="236" t="s">
        <v>13843</v>
      </c>
      <c r="B1696" s="224" t="s">
        <v>18161</v>
      </c>
      <c r="C1696" s="224" t="s">
        <v>11766</v>
      </c>
      <c r="D1696" s="236" t="s">
        <v>13844</v>
      </c>
      <c r="E1696" s="225" t="s">
        <v>11587</v>
      </c>
      <c r="F1696" s="315" t="str">
        <f t="shared" si="26"/>
        <v>Nymphicus hollandicus Perlées (Opaline) et Perlées (Opaline) Face blanche</v>
      </c>
    </row>
    <row r="1697" spans="1:6" s="229" customFormat="1" x14ac:dyDescent="0.2">
      <c r="A1697" s="236" t="s">
        <v>13845</v>
      </c>
      <c r="B1697" s="224" t="s">
        <v>18162</v>
      </c>
      <c r="C1697" s="224" t="s">
        <v>11767</v>
      </c>
      <c r="D1697" s="236" t="s">
        <v>13846</v>
      </c>
      <c r="E1697" s="225" t="s">
        <v>11587</v>
      </c>
      <c r="F1697" s="315" t="str">
        <f t="shared" si="26"/>
        <v>Nymphicus hollandicus Ino et Ino Face blache</v>
      </c>
    </row>
    <row r="1698" spans="1:6" s="229" customFormat="1" x14ac:dyDescent="0.2">
      <c r="A1698" s="236" t="s">
        <v>13847</v>
      </c>
      <c r="B1698" s="224" t="s">
        <v>18163</v>
      </c>
      <c r="C1698" s="224" t="s">
        <v>13848</v>
      </c>
      <c r="D1698" s="236" t="s">
        <v>13849</v>
      </c>
      <c r="E1698" s="225" t="s">
        <v>11587</v>
      </c>
      <c r="F1698" s="315" t="str">
        <f t="shared" si="26"/>
        <v>Nymphicus hollandicus Fallow et Fallow Face blanche</v>
      </c>
    </row>
    <row r="1699" spans="1:6" s="229" customFormat="1" x14ac:dyDescent="0.2">
      <c r="A1699" s="236" t="s">
        <v>13850</v>
      </c>
      <c r="B1699" s="224" t="s">
        <v>18164</v>
      </c>
      <c r="C1699" s="224" t="s">
        <v>13851</v>
      </c>
      <c r="D1699" s="236" t="s">
        <v>13852</v>
      </c>
      <c r="E1699" s="225" t="s">
        <v>11587</v>
      </c>
      <c r="F1699" s="315" t="str">
        <f t="shared" si="26"/>
        <v>Nymphicus hollandicus toules les Panachées</v>
      </c>
    </row>
    <row r="1700" spans="1:6" s="229" customFormat="1" x14ac:dyDescent="0.2">
      <c r="A1700" s="236" t="s">
        <v>13853</v>
      </c>
      <c r="B1700" s="224" t="s">
        <v>18165</v>
      </c>
      <c r="C1700" s="224" t="s">
        <v>11768</v>
      </c>
      <c r="D1700" s="236" t="s">
        <v>13854</v>
      </c>
      <c r="E1700" s="225" t="s">
        <v>11587</v>
      </c>
      <c r="F1700" s="315" t="str">
        <f t="shared" si="26"/>
        <v>Nymphicus hollandicus Toutes les autres mutations ou combinaisons de couleur</v>
      </c>
    </row>
    <row r="1701" spans="1:6" s="229" customFormat="1" ht="22.5" x14ac:dyDescent="0.2">
      <c r="A1701" s="307" t="s">
        <v>11620</v>
      </c>
      <c r="B1701" s="775" t="s">
        <v>18166</v>
      </c>
      <c r="C1701" s="776"/>
      <c r="D1701" s="307" t="s">
        <v>11830</v>
      </c>
      <c r="E1701" s="225" t="s">
        <v>11587</v>
      </c>
      <c r="F1701" s="315"/>
    </row>
    <row r="1702" spans="1:6" s="222" customFormat="1" x14ac:dyDescent="0.2">
      <c r="A1702" s="236" t="s">
        <v>13855</v>
      </c>
      <c r="B1702" s="224" t="s">
        <v>13856</v>
      </c>
      <c r="C1702" s="224" t="s">
        <v>13857</v>
      </c>
      <c r="D1702" s="236" t="s">
        <v>13858</v>
      </c>
      <c r="E1702" s="225" t="s">
        <v>11587</v>
      </c>
      <c r="F1702" s="315" t="str">
        <f t="shared" si="26"/>
        <v>Psephotus h.haematonotus Classique</v>
      </c>
    </row>
    <row r="1703" spans="1:6" s="229" customFormat="1" x14ac:dyDescent="0.2">
      <c r="A1703" s="236" t="s">
        <v>13859</v>
      </c>
      <c r="B1703" s="224" t="s">
        <v>13860</v>
      </c>
      <c r="C1703" s="224" t="s">
        <v>11769</v>
      </c>
      <c r="D1703" s="236" t="s">
        <v>13861</v>
      </c>
      <c r="E1703" s="225" t="s">
        <v>11587</v>
      </c>
      <c r="F1703" s="315" t="str">
        <f t="shared" si="26"/>
        <v xml:space="preserve">Psephotus h.haematonotus Dvert DDvert Grisvert </v>
      </c>
    </row>
    <row r="1704" spans="1:6" s="229" customFormat="1" x14ac:dyDescent="0.2">
      <c r="A1704" s="236" t="s">
        <v>13862</v>
      </c>
      <c r="B1704" s="224" t="s">
        <v>18167</v>
      </c>
      <c r="C1704" s="224" t="s">
        <v>11770</v>
      </c>
      <c r="D1704" s="236" t="s">
        <v>13863</v>
      </c>
      <c r="E1704" s="225" t="s">
        <v>11587</v>
      </c>
      <c r="F1704" s="315" t="str">
        <f t="shared" si="26"/>
        <v>Psephotus h.haematonotus Cinnamon serie verte</v>
      </c>
    </row>
    <row r="1705" spans="1:6" s="229" customFormat="1" x14ac:dyDescent="0.2">
      <c r="A1705" s="236" t="s">
        <v>13864</v>
      </c>
      <c r="B1705" s="224" t="s">
        <v>18168</v>
      </c>
      <c r="C1705" s="224" t="s">
        <v>11771</v>
      </c>
      <c r="D1705" s="236" t="s">
        <v>13865</v>
      </c>
      <c r="E1705" s="225" t="s">
        <v>11587</v>
      </c>
      <c r="F1705" s="315" t="str">
        <f t="shared" si="26"/>
        <v>Psephotus h.haematonotus Pastel (Pallid) serie verte</v>
      </c>
    </row>
    <row r="1706" spans="1:6" s="229" customFormat="1" x14ac:dyDescent="0.2">
      <c r="A1706" s="236" t="s">
        <v>13866</v>
      </c>
      <c r="B1706" s="224" t="s">
        <v>18169</v>
      </c>
      <c r="C1706" s="224" t="s">
        <v>11772</v>
      </c>
      <c r="D1706" s="236" t="s">
        <v>13867</v>
      </c>
      <c r="E1706" s="225" t="s">
        <v>11587</v>
      </c>
      <c r="F1706" s="315" t="str">
        <f t="shared" si="26"/>
        <v>Psephotus h.haematonotus Toutes les mutations et combinaisons Orange</v>
      </c>
    </row>
    <row r="1707" spans="1:6" s="222" customFormat="1" x14ac:dyDescent="0.2">
      <c r="A1707" s="236" t="s">
        <v>13868</v>
      </c>
      <c r="B1707" s="224" t="s">
        <v>18170</v>
      </c>
      <c r="C1707" s="224" t="s">
        <v>11773</v>
      </c>
      <c r="D1707" s="236" t="s">
        <v>13869</v>
      </c>
      <c r="E1707" s="225" t="s">
        <v>11587</v>
      </c>
      <c r="F1707" s="315" t="str">
        <f t="shared" si="26"/>
        <v>Psephotus h.haematonotus  Opaline série verte</v>
      </c>
    </row>
    <row r="1708" spans="1:6" s="229" customFormat="1" x14ac:dyDescent="0.2">
      <c r="A1708" s="236" t="s">
        <v>13870</v>
      </c>
      <c r="B1708" s="224" t="s">
        <v>18171</v>
      </c>
      <c r="C1708" s="224" t="s">
        <v>11774</v>
      </c>
      <c r="D1708" s="236" t="s">
        <v>13871</v>
      </c>
      <c r="E1708" s="225" t="s">
        <v>11587</v>
      </c>
      <c r="F1708" s="315" t="str">
        <f t="shared" si="26"/>
        <v>Psephotus h.haematonotus Ino et Ino-Opaline série verte</v>
      </c>
    </row>
    <row r="1709" spans="1:6" s="222" customFormat="1" x14ac:dyDescent="0.2">
      <c r="A1709" s="236" t="s">
        <v>13872</v>
      </c>
      <c r="B1709" s="224" t="s">
        <v>18172</v>
      </c>
      <c r="C1709" s="224" t="s">
        <v>11775</v>
      </c>
      <c r="D1709" s="236" t="s">
        <v>13873</v>
      </c>
      <c r="E1709" s="225" t="s">
        <v>11587</v>
      </c>
      <c r="F1709" s="315" t="str">
        <f t="shared" si="26"/>
        <v>Psephotus h.haematonotus  panaché série verte</v>
      </c>
    </row>
    <row r="1710" spans="1:6" s="222" customFormat="1" x14ac:dyDescent="0.2">
      <c r="A1710" s="236" t="s">
        <v>13874</v>
      </c>
      <c r="B1710" s="224" t="s">
        <v>18173</v>
      </c>
      <c r="C1710" s="224" t="s">
        <v>11776</v>
      </c>
      <c r="D1710" s="236" t="s">
        <v>13875</v>
      </c>
      <c r="E1710" s="225" t="s">
        <v>11587</v>
      </c>
      <c r="F1710" s="315" t="str">
        <f t="shared" si="26"/>
        <v>Psephotus h.haematonotus Toutes les autres mutations série verte</v>
      </c>
    </row>
    <row r="1711" spans="1:6" s="229" customFormat="1" x14ac:dyDescent="0.2">
      <c r="A1711" s="236" t="s">
        <v>13876</v>
      </c>
      <c r="B1711" s="224" t="s">
        <v>18174</v>
      </c>
      <c r="C1711" s="224" t="s">
        <v>13877</v>
      </c>
      <c r="D1711" s="236" t="s">
        <v>13878</v>
      </c>
      <c r="E1711" s="225" t="s">
        <v>11587</v>
      </c>
      <c r="F1711" s="315" t="str">
        <f t="shared" si="26"/>
        <v>Psephotus h.haematonotus bleu</v>
      </c>
    </row>
    <row r="1712" spans="1:6" s="229" customFormat="1" x14ac:dyDescent="0.2">
      <c r="A1712" s="236" t="s">
        <v>13879</v>
      </c>
      <c r="B1712" s="224" t="s">
        <v>13880</v>
      </c>
      <c r="C1712" s="224" t="s">
        <v>11777</v>
      </c>
      <c r="D1712" s="236" t="s">
        <v>13881</v>
      </c>
      <c r="E1712" s="225" t="s">
        <v>11587</v>
      </c>
      <c r="F1712" s="315" t="str">
        <f t="shared" si="26"/>
        <v>Psephotus h.haematonotus Dblue DDblue Grisbleu</v>
      </c>
    </row>
    <row r="1713" spans="1:6" s="229" customFormat="1" x14ac:dyDescent="0.2">
      <c r="A1713" s="236" t="s">
        <v>13882</v>
      </c>
      <c r="B1713" s="224" t="s">
        <v>18175</v>
      </c>
      <c r="C1713" s="224" t="s">
        <v>11778</v>
      </c>
      <c r="D1713" s="236" t="s">
        <v>13883</v>
      </c>
      <c r="E1713" s="225" t="s">
        <v>11587</v>
      </c>
      <c r="F1713" s="315" t="str">
        <f t="shared" si="26"/>
        <v>Psephotus h.haematonotus Cinnamon serie bleue</v>
      </c>
    </row>
    <row r="1714" spans="1:6" s="229" customFormat="1" x14ac:dyDescent="0.2">
      <c r="A1714" s="236" t="s">
        <v>13884</v>
      </c>
      <c r="B1714" s="224" t="s">
        <v>18176</v>
      </c>
      <c r="C1714" s="224" t="s">
        <v>11779</v>
      </c>
      <c r="D1714" s="236" t="s">
        <v>13885</v>
      </c>
      <c r="E1714" s="225" t="s">
        <v>11587</v>
      </c>
      <c r="F1714" s="315" t="str">
        <f t="shared" si="26"/>
        <v>Psephotus h.haematonotus Pastel (Pallid) série bleue</v>
      </c>
    </row>
    <row r="1715" spans="1:6" s="229" customFormat="1" x14ac:dyDescent="0.2">
      <c r="A1715" s="236" t="s">
        <v>13886</v>
      </c>
      <c r="B1715" s="224" t="s">
        <v>18177</v>
      </c>
      <c r="C1715" s="224" t="s">
        <v>11780</v>
      </c>
      <c r="D1715" s="236" t="s">
        <v>13887</v>
      </c>
      <c r="E1715" s="225" t="s">
        <v>11587</v>
      </c>
      <c r="F1715" s="315" t="str">
        <f t="shared" si="26"/>
        <v>Psephotus h.haematonotus Opalines série bleue</v>
      </c>
    </row>
    <row r="1716" spans="1:6" s="229" customFormat="1" x14ac:dyDescent="0.2">
      <c r="A1716" s="236" t="s">
        <v>13888</v>
      </c>
      <c r="B1716" s="224" t="s">
        <v>18178</v>
      </c>
      <c r="C1716" s="224" t="s">
        <v>11781</v>
      </c>
      <c r="D1716" s="236" t="s">
        <v>13889</v>
      </c>
      <c r="E1716" s="225" t="s">
        <v>11587</v>
      </c>
      <c r="F1716" s="315" t="str">
        <f t="shared" si="26"/>
        <v>Psephotus h.haematonotus Ino et Opaline Ino série bleue</v>
      </c>
    </row>
    <row r="1717" spans="1:6" s="229" customFormat="1" x14ac:dyDescent="0.2">
      <c r="A1717" s="236" t="s">
        <v>13890</v>
      </c>
      <c r="B1717" s="224" t="s">
        <v>18179</v>
      </c>
      <c r="C1717" s="224" t="s">
        <v>11782</v>
      </c>
      <c r="D1717" s="236" t="s">
        <v>13891</v>
      </c>
      <c r="E1717" s="225" t="s">
        <v>11587</v>
      </c>
      <c r="F1717" s="315" t="str">
        <f t="shared" si="26"/>
        <v>Psephotus h.haematonotus panaché série bleue</v>
      </c>
    </row>
    <row r="1718" spans="1:6" s="229" customFormat="1" x14ac:dyDescent="0.2">
      <c r="A1718" s="236" t="s">
        <v>13892</v>
      </c>
      <c r="B1718" s="224" t="s">
        <v>18180</v>
      </c>
      <c r="C1718" s="224" t="s">
        <v>11783</v>
      </c>
      <c r="D1718" s="236" t="s">
        <v>13893</v>
      </c>
      <c r="E1718" s="225" t="s">
        <v>11587</v>
      </c>
      <c r="F1718" s="315" t="str">
        <f t="shared" si="26"/>
        <v>Psephotus h.haematonotus Toutes les autres mutations série bleue</v>
      </c>
    </row>
    <row r="1719" spans="1:6" s="229" customFormat="1" x14ac:dyDescent="0.2">
      <c r="A1719" s="236" t="s">
        <v>13894</v>
      </c>
      <c r="B1719" s="224" t="s">
        <v>13895</v>
      </c>
      <c r="C1719" s="224" t="s">
        <v>11784</v>
      </c>
      <c r="D1719" s="236" t="s">
        <v>13896</v>
      </c>
      <c r="E1719" s="225" t="s">
        <v>11587</v>
      </c>
      <c r="F1719" s="315" t="str">
        <f t="shared" si="26"/>
        <v>Psephotus varius Classique et mutations</v>
      </c>
    </row>
    <row r="1720" spans="1:6" s="229" customFormat="1" x14ac:dyDescent="0.2">
      <c r="A1720" s="236" t="s">
        <v>13897</v>
      </c>
      <c r="B1720" s="224" t="s">
        <v>13898</v>
      </c>
      <c r="C1720" s="224" t="s">
        <v>13899</v>
      </c>
      <c r="D1720" s="236" t="s">
        <v>13900</v>
      </c>
      <c r="E1720" s="225" t="s">
        <v>11587</v>
      </c>
      <c r="F1720" s="315" t="str">
        <f t="shared" si="26"/>
        <v>Psephotus dissimilis et chrysopterygius Classique</v>
      </c>
    </row>
    <row r="1721" spans="1:6" s="229" customFormat="1" x14ac:dyDescent="0.2">
      <c r="A1721" s="236" t="s">
        <v>13901</v>
      </c>
      <c r="B1721" s="302" t="s">
        <v>18181</v>
      </c>
      <c r="C1721" s="302" t="s">
        <v>13902</v>
      </c>
      <c r="D1721" s="236" t="s">
        <v>13903</v>
      </c>
      <c r="E1721" s="225" t="s">
        <v>11587</v>
      </c>
      <c r="F1721" s="315" t="str">
        <f t="shared" si="26"/>
        <v>Psephotus dissimilis et chrysopterygius mutations</v>
      </c>
    </row>
    <row r="1722" spans="1:6" s="229" customFormat="1" x14ac:dyDescent="0.2">
      <c r="A1722" s="236" t="s">
        <v>13904</v>
      </c>
      <c r="B1722" s="224" t="s">
        <v>13905</v>
      </c>
      <c r="C1722" s="224" t="s">
        <v>11785</v>
      </c>
      <c r="D1722" s="236" t="s">
        <v>13906</v>
      </c>
      <c r="E1722" s="225" t="s">
        <v>11587</v>
      </c>
      <c r="F1722" s="315" t="str">
        <f t="shared" si="26"/>
        <v>Genus Northiella Classique et mutations</v>
      </c>
    </row>
    <row r="1723" spans="1:6" s="229" customFormat="1" x14ac:dyDescent="0.2">
      <c r="A1723" s="236" t="s">
        <v>13907</v>
      </c>
      <c r="B1723" s="224" t="s">
        <v>13908</v>
      </c>
      <c r="C1723" s="224" t="s">
        <v>13909</v>
      </c>
      <c r="D1723" s="236" t="s">
        <v>13910</v>
      </c>
      <c r="E1723" s="225" t="s">
        <v>11587</v>
      </c>
      <c r="F1723" s="315" t="str">
        <f t="shared" si="26"/>
        <v xml:space="preserve">Genus Cyanoramphus Classique </v>
      </c>
    </row>
    <row r="1724" spans="1:6" s="229" customFormat="1" x14ac:dyDescent="0.2">
      <c r="A1724" s="236" t="s">
        <v>13911</v>
      </c>
      <c r="B1724" s="224" t="s">
        <v>18182</v>
      </c>
      <c r="C1724" s="224" t="s">
        <v>11786</v>
      </c>
      <c r="D1724" s="236" t="s">
        <v>13912</v>
      </c>
      <c r="E1724" s="225" t="s">
        <v>11587</v>
      </c>
      <c r="F1724" s="315" t="str">
        <f t="shared" si="26"/>
        <v>Genus Cyanoramphus mutations</v>
      </c>
    </row>
    <row r="1725" spans="1:6" s="229" customFormat="1" x14ac:dyDescent="0.2">
      <c r="A1725" s="236" t="s">
        <v>13913</v>
      </c>
      <c r="B1725" s="224" t="s">
        <v>13914</v>
      </c>
      <c r="C1725" s="224" t="s">
        <v>13915</v>
      </c>
      <c r="D1725" s="236" t="s">
        <v>13916</v>
      </c>
      <c r="E1725" s="225" t="s">
        <v>11587</v>
      </c>
      <c r="F1725" s="315" t="str">
        <f t="shared" si="26"/>
        <v>Genus Lathamus Classique</v>
      </c>
    </row>
    <row r="1726" spans="1:6" s="229" customFormat="1" x14ac:dyDescent="0.2">
      <c r="A1726" s="236" t="s">
        <v>13917</v>
      </c>
      <c r="B1726" s="224" t="s">
        <v>18183</v>
      </c>
      <c r="C1726" s="224" t="s">
        <v>11787</v>
      </c>
      <c r="D1726" s="236" t="s">
        <v>13918</v>
      </c>
      <c r="E1726" s="225" t="s">
        <v>11587</v>
      </c>
      <c r="F1726" s="315" t="str">
        <f t="shared" si="26"/>
        <v>Genus Lathamus mutations</v>
      </c>
    </row>
    <row r="1727" spans="1:6" s="229" customFormat="1" ht="22.5" x14ac:dyDescent="0.2">
      <c r="A1727" s="307" t="s">
        <v>11620</v>
      </c>
      <c r="B1727" s="775" t="s">
        <v>18184</v>
      </c>
      <c r="C1727" s="776"/>
      <c r="D1727" s="307" t="s">
        <v>11830</v>
      </c>
      <c r="E1727" s="225" t="s">
        <v>77</v>
      </c>
      <c r="F1727" s="315"/>
    </row>
    <row r="1728" spans="1:6" s="229" customFormat="1" x14ac:dyDescent="0.2">
      <c r="A1728" s="236" t="s">
        <v>13919</v>
      </c>
      <c r="B1728" s="224" t="s">
        <v>13920</v>
      </c>
      <c r="C1728" s="224" t="s">
        <v>11602</v>
      </c>
      <c r="D1728" s="236" t="s">
        <v>13921</v>
      </c>
      <c r="E1728" s="225" t="s">
        <v>11587</v>
      </c>
      <c r="F1728" s="315" t="str">
        <f t="shared" si="26"/>
        <v>Platycercus icteriotis Classique</v>
      </c>
    </row>
    <row r="1729" spans="1:6" s="229" customFormat="1" x14ac:dyDescent="0.2">
      <c r="A1729" s="236" t="s">
        <v>13922</v>
      </c>
      <c r="B1729" s="224" t="s">
        <v>18185</v>
      </c>
      <c r="C1729" s="224" t="s">
        <v>11788</v>
      </c>
      <c r="D1729" s="236" t="s">
        <v>13923</v>
      </c>
      <c r="E1729" s="225" t="s">
        <v>11587</v>
      </c>
      <c r="F1729" s="315" t="str">
        <f t="shared" si="26"/>
        <v>Platycercus icteriotis mutations</v>
      </c>
    </row>
    <row r="1730" spans="1:6" s="222" customFormat="1" x14ac:dyDescent="0.2">
      <c r="A1730" s="236" t="s">
        <v>13924</v>
      </c>
      <c r="B1730" s="224" t="s">
        <v>13925</v>
      </c>
      <c r="C1730" s="224" t="s">
        <v>11603</v>
      </c>
      <c r="D1730" s="236" t="s">
        <v>13926</v>
      </c>
      <c r="E1730" s="225" t="s">
        <v>11587</v>
      </c>
      <c r="F1730" s="315" t="str">
        <f t="shared" si="26"/>
        <v>Platycercus eximius Classique</v>
      </c>
    </row>
    <row r="1731" spans="1:6" s="229" customFormat="1" x14ac:dyDescent="0.2">
      <c r="A1731" s="236" t="s">
        <v>13927</v>
      </c>
      <c r="B1731" s="224" t="s">
        <v>18186</v>
      </c>
      <c r="C1731" s="224" t="s">
        <v>11789</v>
      </c>
      <c r="D1731" s="236" t="s">
        <v>13928</v>
      </c>
      <c r="E1731" s="225" t="s">
        <v>11587</v>
      </c>
      <c r="F1731" s="315" t="str">
        <f t="shared" si="26"/>
        <v>Platycercus eximius mutations sans facteur Opaline</v>
      </c>
    </row>
    <row r="1732" spans="1:6" s="229" customFormat="1" x14ac:dyDescent="0.2">
      <c r="A1732" s="236" t="s">
        <v>13929</v>
      </c>
      <c r="B1732" s="224" t="s">
        <v>75</v>
      </c>
      <c r="C1732" s="224" t="s">
        <v>11604</v>
      </c>
      <c r="D1732" s="236" t="s">
        <v>13930</v>
      </c>
      <c r="E1732" s="225" t="s">
        <v>11587</v>
      </c>
      <c r="F1732" s="315" t="str">
        <f t="shared" si="26"/>
        <v>Platycercus eximius Opaline sans facteur additionnel</v>
      </c>
    </row>
    <row r="1733" spans="1:6" s="222" customFormat="1" x14ac:dyDescent="0.2">
      <c r="A1733" s="236" t="s">
        <v>13931</v>
      </c>
      <c r="B1733" s="224" t="s">
        <v>18187</v>
      </c>
      <c r="C1733" s="224" t="s">
        <v>11790</v>
      </c>
      <c r="D1733" s="236" t="s">
        <v>13932</v>
      </c>
      <c r="E1733" s="225" t="s">
        <v>11587</v>
      </c>
      <c r="F1733" s="315" t="str">
        <f t="shared" ref="F1733:F1795" si="27">B1733</f>
        <v>Platycercus eximius mutations Opaline avec facteur additionnel</v>
      </c>
    </row>
    <row r="1734" spans="1:6" s="229" customFormat="1" x14ac:dyDescent="0.2">
      <c r="A1734" s="236" t="s">
        <v>13933</v>
      </c>
      <c r="B1734" s="224" t="s">
        <v>18188</v>
      </c>
      <c r="C1734" s="224" t="s">
        <v>11791</v>
      </c>
      <c r="D1734" s="236" t="s">
        <v>13934</v>
      </c>
      <c r="E1734" s="225" t="s">
        <v>11587</v>
      </c>
      <c r="F1734" s="315" t="str">
        <f t="shared" si="27"/>
        <v>Platycercus eximius tous les Inos avec et sans facteur Opaline</v>
      </c>
    </row>
    <row r="1735" spans="1:6" s="229" customFormat="1" x14ac:dyDescent="0.2">
      <c r="A1735" s="236" t="s">
        <v>13935</v>
      </c>
      <c r="B1735" s="224" t="s">
        <v>13936</v>
      </c>
      <c r="C1735" s="224" t="s">
        <v>11605</v>
      </c>
      <c r="D1735" s="236" t="s">
        <v>13937</v>
      </c>
      <c r="E1735" s="225" t="s">
        <v>11606</v>
      </c>
      <c r="F1735" s="315" t="str">
        <f t="shared" si="27"/>
        <v>Platycercus elegans Classique</v>
      </c>
    </row>
    <row r="1736" spans="1:6" s="222" customFormat="1" x14ac:dyDescent="0.2">
      <c r="A1736" s="236" t="s">
        <v>13938</v>
      </c>
      <c r="B1736" s="224" t="s">
        <v>18189</v>
      </c>
      <c r="C1736" s="224" t="s">
        <v>11607</v>
      </c>
      <c r="D1736" s="236" t="s">
        <v>13939</v>
      </c>
      <c r="E1736" s="225" t="s">
        <v>11588</v>
      </c>
      <c r="F1736" s="315" t="str">
        <f t="shared" si="27"/>
        <v>Platycercus elegans bleu</v>
      </c>
    </row>
    <row r="1737" spans="1:6" s="229" customFormat="1" x14ac:dyDescent="0.2">
      <c r="A1737" s="236" t="s">
        <v>13940</v>
      </c>
      <c r="B1737" s="224" t="s">
        <v>18190</v>
      </c>
      <c r="C1737" s="224" t="s">
        <v>11792</v>
      </c>
      <c r="D1737" s="236" t="s">
        <v>13941</v>
      </c>
      <c r="E1737" s="225" t="s">
        <v>11588</v>
      </c>
      <c r="F1737" s="315" t="str">
        <f t="shared" si="27"/>
        <v>Platycercus elegans toutes les autres mutations</v>
      </c>
    </row>
    <row r="1738" spans="1:6" s="229" customFormat="1" x14ac:dyDescent="0.2">
      <c r="A1738" s="236" t="s">
        <v>13942</v>
      </c>
      <c r="B1738" s="224" t="s">
        <v>13943</v>
      </c>
      <c r="C1738" s="224" t="s">
        <v>11608</v>
      </c>
      <c r="D1738" s="236" t="s">
        <v>13944</v>
      </c>
      <c r="E1738" s="225" t="s">
        <v>11588</v>
      </c>
      <c r="F1738" s="315" t="str">
        <f t="shared" si="27"/>
        <v>Platycercus venustus-a. adscitus-a.palliceps Classique</v>
      </c>
    </row>
    <row r="1739" spans="1:6" s="229" customFormat="1" x14ac:dyDescent="0.2">
      <c r="A1739" s="236" t="s">
        <v>13945</v>
      </c>
      <c r="B1739" s="224" t="s">
        <v>13946</v>
      </c>
      <c r="C1739" s="224" t="s">
        <v>11609</v>
      </c>
      <c r="D1739" s="236" t="s">
        <v>13947</v>
      </c>
      <c r="E1739" s="225" t="s">
        <v>11588</v>
      </c>
      <c r="F1739" s="315" t="str">
        <f t="shared" si="27"/>
        <v>Platycercus adelaidae-flaveolus-caledonicus Classique</v>
      </c>
    </row>
    <row r="1740" spans="1:6" s="229" customFormat="1" x14ac:dyDescent="0.2">
      <c r="A1740" s="236" t="s">
        <v>13948</v>
      </c>
      <c r="B1740" s="224" t="s">
        <v>13949</v>
      </c>
      <c r="C1740" s="224" t="s">
        <v>13950</v>
      </c>
      <c r="D1740" s="236" t="s">
        <v>13951</v>
      </c>
      <c r="E1740" s="225" t="s">
        <v>11588</v>
      </c>
      <c r="F1740" s="315" t="str">
        <f t="shared" si="27"/>
        <v>Purpureicephalus spurius Classique</v>
      </c>
    </row>
    <row r="1741" spans="1:6" s="229" customFormat="1" x14ac:dyDescent="0.2">
      <c r="A1741" s="236" t="s">
        <v>13952</v>
      </c>
      <c r="B1741" s="224" t="s">
        <v>18191</v>
      </c>
      <c r="C1741" s="224" t="s">
        <v>13953</v>
      </c>
      <c r="D1741" s="236" t="s">
        <v>13954</v>
      </c>
      <c r="E1741" s="225" t="s">
        <v>11588</v>
      </c>
      <c r="F1741" s="315" t="str">
        <f t="shared" si="27"/>
        <v xml:space="preserve">Platycercus et Purpureicephalus toutes les  autres mutations </v>
      </c>
    </row>
    <row r="1742" spans="1:6" s="229" customFormat="1" ht="22.5" x14ac:dyDescent="0.2">
      <c r="A1742" s="307" t="s">
        <v>11620</v>
      </c>
      <c r="B1742" s="775" t="s">
        <v>18192</v>
      </c>
      <c r="C1742" s="776"/>
      <c r="D1742" s="307" t="s">
        <v>11830</v>
      </c>
      <c r="E1742" s="225" t="s">
        <v>77</v>
      </c>
      <c r="F1742" s="315"/>
    </row>
    <row r="1743" spans="1:6" s="229" customFormat="1" x14ac:dyDescent="0.2">
      <c r="A1743" s="236" t="s">
        <v>13955</v>
      </c>
      <c r="B1743" s="224" t="s">
        <v>13956</v>
      </c>
      <c r="C1743" s="224" t="s">
        <v>13957</v>
      </c>
      <c r="D1743" s="236" t="s">
        <v>13958</v>
      </c>
      <c r="E1743" s="225" t="s">
        <v>11588</v>
      </c>
      <c r="F1743" s="315" t="str">
        <f t="shared" si="27"/>
        <v xml:space="preserve">Barnardius b.barnardi et B.b.macgillivrayi Classique </v>
      </c>
    </row>
    <row r="1744" spans="1:6" s="229" customFormat="1" x14ac:dyDescent="0.2">
      <c r="A1744" s="236" t="s">
        <v>13959</v>
      </c>
      <c r="B1744" s="224" t="s">
        <v>13960</v>
      </c>
      <c r="C1744" s="224" t="s">
        <v>13961</v>
      </c>
      <c r="D1744" s="236" t="s">
        <v>13962</v>
      </c>
      <c r="E1744" s="225" t="s">
        <v>11588</v>
      </c>
      <c r="F1744" s="315" t="str">
        <f t="shared" si="27"/>
        <v xml:space="preserve">Barnardius b.zonarius et B.b.semitorquatus Classique </v>
      </c>
    </row>
    <row r="1745" spans="1:6" s="229" customFormat="1" x14ac:dyDescent="0.2">
      <c r="A1745" s="236" t="s">
        <v>13963</v>
      </c>
      <c r="B1745" s="224" t="s">
        <v>18193</v>
      </c>
      <c r="C1745" s="224" t="s">
        <v>13964</v>
      </c>
      <c r="D1745" s="236" t="s">
        <v>13965</v>
      </c>
      <c r="E1745" s="225" t="s">
        <v>11588</v>
      </c>
      <c r="F1745" s="315" t="str">
        <f t="shared" si="27"/>
        <v>Barnardius spp toutes les mutations des Barnardius spp (classes K153-156)</v>
      </c>
    </row>
    <row r="1746" spans="1:6" s="229" customFormat="1" x14ac:dyDescent="0.2">
      <c r="A1746" s="236" t="s">
        <v>13966</v>
      </c>
      <c r="B1746" s="224" t="s">
        <v>13967</v>
      </c>
      <c r="C1746" s="224" t="s">
        <v>13968</v>
      </c>
      <c r="D1746" s="236" t="s">
        <v>13969</v>
      </c>
      <c r="E1746" s="225" t="s">
        <v>11588</v>
      </c>
      <c r="F1746" s="315" t="str">
        <f t="shared" si="27"/>
        <v>Polytelis alexandrae Classique</v>
      </c>
    </row>
    <row r="1747" spans="1:6" s="229" customFormat="1" x14ac:dyDescent="0.2">
      <c r="A1747" s="236" t="s">
        <v>13970</v>
      </c>
      <c r="B1747" s="224" t="s">
        <v>18194</v>
      </c>
      <c r="C1747" s="224" t="s">
        <v>11793</v>
      </c>
      <c r="D1747" s="236" t="s">
        <v>13971</v>
      </c>
      <c r="E1747" s="225" t="s">
        <v>11588</v>
      </c>
      <c r="F1747" s="315" t="str">
        <f t="shared" si="27"/>
        <v>Polytelis alexandrae mutations série verte</v>
      </c>
    </row>
    <row r="1748" spans="1:6" s="222" customFormat="1" x14ac:dyDescent="0.2">
      <c r="A1748" s="236" t="s">
        <v>13972</v>
      </c>
      <c r="B1748" s="224" t="s">
        <v>18195</v>
      </c>
      <c r="C1748" s="224" t="s">
        <v>11794</v>
      </c>
      <c r="D1748" s="236" t="s">
        <v>13973</v>
      </c>
      <c r="E1748" s="225" t="s">
        <v>11588</v>
      </c>
      <c r="F1748" s="315" t="str">
        <f t="shared" si="27"/>
        <v>Polytelis alexandrae mutations série bleue</v>
      </c>
    </row>
    <row r="1749" spans="1:6" s="229" customFormat="1" x14ac:dyDescent="0.2">
      <c r="A1749" s="236" t="s">
        <v>13974</v>
      </c>
      <c r="B1749" s="224" t="s">
        <v>13975</v>
      </c>
      <c r="C1749" s="224" t="s">
        <v>13976</v>
      </c>
      <c r="D1749" s="236" t="s">
        <v>13977</v>
      </c>
      <c r="E1749" s="225" t="s">
        <v>11588</v>
      </c>
      <c r="F1749" s="315" t="str">
        <f t="shared" si="27"/>
        <v>Polytelis anthopeplus Classique</v>
      </c>
    </row>
    <row r="1750" spans="1:6" s="229" customFormat="1" x14ac:dyDescent="0.2">
      <c r="A1750" s="236" t="s">
        <v>13978</v>
      </c>
      <c r="B1750" s="224" t="s">
        <v>18196</v>
      </c>
      <c r="C1750" s="224" t="s">
        <v>11795</v>
      </c>
      <c r="D1750" s="236" t="s">
        <v>13979</v>
      </c>
      <c r="E1750" s="225" t="s">
        <v>11588</v>
      </c>
      <c r="F1750" s="315" t="str">
        <f t="shared" si="27"/>
        <v>Polytelis anthopeplus mutations</v>
      </c>
    </row>
    <row r="1751" spans="1:6" s="229" customFormat="1" x14ac:dyDescent="0.2">
      <c r="A1751" s="236" t="s">
        <v>13980</v>
      </c>
      <c r="B1751" s="224" t="s">
        <v>13981</v>
      </c>
      <c r="C1751" s="224" t="s">
        <v>13982</v>
      </c>
      <c r="D1751" s="236" t="s">
        <v>13983</v>
      </c>
      <c r="E1751" s="225" t="s">
        <v>11588</v>
      </c>
      <c r="F1751" s="315" t="str">
        <f t="shared" si="27"/>
        <v>Polytelis swainsonii Classique</v>
      </c>
    </row>
    <row r="1752" spans="1:6" s="229" customFormat="1" x14ac:dyDescent="0.2">
      <c r="A1752" s="236" t="s">
        <v>13984</v>
      </c>
      <c r="B1752" s="224" t="s">
        <v>18197</v>
      </c>
      <c r="C1752" s="224" t="s">
        <v>11796</v>
      </c>
      <c r="D1752" s="236" t="s">
        <v>13985</v>
      </c>
      <c r="E1752" s="225" t="s">
        <v>11588</v>
      </c>
      <c r="F1752" s="315" t="str">
        <f t="shared" si="27"/>
        <v>Polytelis swainsonii mutations</v>
      </c>
    </row>
    <row r="1753" spans="1:6" s="229" customFormat="1" ht="22.5" x14ac:dyDescent="0.2">
      <c r="A1753" s="307" t="s">
        <v>11620</v>
      </c>
      <c r="B1753" s="775" t="s">
        <v>18198</v>
      </c>
      <c r="C1753" s="776"/>
      <c r="D1753" s="307" t="s">
        <v>11830</v>
      </c>
      <c r="E1753" s="225" t="s">
        <v>77</v>
      </c>
      <c r="F1753" s="315"/>
    </row>
    <row r="1754" spans="1:6" s="229" customFormat="1" x14ac:dyDescent="0.2">
      <c r="A1754" s="236" t="s">
        <v>13986</v>
      </c>
      <c r="B1754" s="224" t="s">
        <v>13987</v>
      </c>
      <c r="C1754" s="224" t="s">
        <v>11797</v>
      </c>
      <c r="D1754" s="236" t="s">
        <v>13988</v>
      </c>
      <c r="E1754" s="225" t="s">
        <v>11588</v>
      </c>
      <c r="F1754" s="315" t="str">
        <f t="shared" si="27"/>
        <v>Genus Eunymphicus spp-Alisterus spp-Prosopeia spp Classique</v>
      </c>
    </row>
    <row r="1755" spans="1:6" s="222" customFormat="1" x14ac:dyDescent="0.2">
      <c r="A1755" s="236" t="s">
        <v>13989</v>
      </c>
      <c r="B1755" s="224" t="s">
        <v>13990</v>
      </c>
      <c r="C1755" s="224" t="s">
        <v>11798</v>
      </c>
      <c r="D1755" s="236" t="s">
        <v>13991</v>
      </c>
      <c r="E1755" s="225" t="s">
        <v>11588</v>
      </c>
      <c r="F1755" s="315" t="str">
        <f t="shared" si="27"/>
        <v xml:space="preserve">Genus Aprosmictus spp Classique </v>
      </c>
    </row>
    <row r="1756" spans="1:6" s="222" customFormat="1" ht="22.5" x14ac:dyDescent="0.2">
      <c r="A1756" s="236" t="s">
        <v>13992</v>
      </c>
      <c r="B1756" s="224" t="s">
        <v>18199</v>
      </c>
      <c r="C1756" s="224" t="s">
        <v>11799</v>
      </c>
      <c r="D1756" s="236" t="s">
        <v>13993</v>
      </c>
      <c r="E1756" s="225" t="s">
        <v>11588</v>
      </c>
      <c r="F1756" s="315" t="str">
        <f t="shared" si="27"/>
        <v>Genus Eunymphicus-Alisterus-Aprosmictu
toutes les mutations des classes K 139 à K 144</v>
      </c>
    </row>
    <row r="1757" spans="1:6" s="229" customFormat="1" ht="22.5" x14ac:dyDescent="0.2">
      <c r="A1757" s="307" t="s">
        <v>11620</v>
      </c>
      <c r="B1757" s="775" t="s">
        <v>11800</v>
      </c>
      <c r="C1757" s="776"/>
      <c r="D1757" s="307" t="s">
        <v>11830</v>
      </c>
      <c r="E1757" s="225" t="s">
        <v>77</v>
      </c>
      <c r="F1757" s="315"/>
    </row>
    <row r="1758" spans="1:6" s="229" customFormat="1" x14ac:dyDescent="0.2">
      <c r="A1758" s="236" t="s">
        <v>13994</v>
      </c>
      <c r="B1758" s="276" t="s">
        <v>11801</v>
      </c>
      <c r="C1758" s="276" t="s">
        <v>11802</v>
      </c>
      <c r="D1758" s="236" t="s">
        <v>13995</v>
      </c>
      <c r="E1758" s="225" t="s">
        <v>11588</v>
      </c>
      <c r="F1758" s="315" t="str">
        <f t="shared" si="27"/>
        <v>Psittacidae australiens autres espèces "non prévu"</v>
      </c>
    </row>
    <row r="1759" spans="1:6" s="222" customFormat="1" ht="22.5" x14ac:dyDescent="0.2">
      <c r="A1759" s="312" t="s">
        <v>11620</v>
      </c>
      <c r="B1759" s="357" t="s">
        <v>13996</v>
      </c>
      <c r="C1759" s="357" t="s">
        <v>13997</v>
      </c>
      <c r="D1759" s="312" t="s">
        <v>11830</v>
      </c>
      <c r="E1759" s="225"/>
      <c r="F1759" s="315"/>
    </row>
    <row r="1760" spans="1:6" s="231" customFormat="1" x14ac:dyDescent="0.2">
      <c r="A1760" s="228" t="s">
        <v>13998</v>
      </c>
      <c r="B1760" s="224" t="s">
        <v>13513</v>
      </c>
      <c r="C1760" s="224" t="s">
        <v>12576</v>
      </c>
      <c r="D1760" s="228" t="s">
        <v>13999</v>
      </c>
      <c r="E1760" s="230" t="s">
        <v>11588</v>
      </c>
      <c r="F1760" s="315" t="str">
        <f t="shared" si="27"/>
        <v>Nouvelles mutations en étude -  (Pas de jugement, pas de médailles )</v>
      </c>
    </row>
    <row r="1761" spans="1:6" s="229" customFormat="1" ht="12.75" x14ac:dyDescent="0.2">
      <c r="A1761" s="306" t="s">
        <v>77</v>
      </c>
      <c r="B1761" s="771" t="s">
        <v>14000</v>
      </c>
      <c r="C1761" s="772"/>
      <c r="D1761" s="306"/>
      <c r="E1761" s="247" t="s">
        <v>77</v>
      </c>
      <c r="F1761" s="315"/>
    </row>
    <row r="1762" spans="1:6" s="229" customFormat="1" ht="56.25" x14ac:dyDescent="0.2">
      <c r="A1762" s="223"/>
      <c r="B1762" s="358" t="s">
        <v>13516</v>
      </c>
      <c r="C1762" s="359" t="s">
        <v>13517</v>
      </c>
      <c r="D1762" s="228"/>
      <c r="E1762" s="752" t="s">
        <v>14001</v>
      </c>
      <c r="F1762" s="315"/>
    </row>
    <row r="1763" spans="1:6" s="222" customFormat="1" ht="22.5" x14ac:dyDescent="0.2">
      <c r="A1763" s="307" t="s">
        <v>11620</v>
      </c>
      <c r="B1763" s="775" t="s">
        <v>18200</v>
      </c>
      <c r="C1763" s="776"/>
      <c r="D1763" s="307" t="s">
        <v>11830</v>
      </c>
      <c r="E1763" s="753"/>
      <c r="F1763" s="315"/>
    </row>
    <row r="1764" spans="1:6" s="229" customFormat="1" x14ac:dyDescent="0.2">
      <c r="A1764" s="236" t="s">
        <v>14002</v>
      </c>
      <c r="B1764" s="224" t="s">
        <v>14003</v>
      </c>
      <c r="C1764" s="224" t="s">
        <v>14004</v>
      </c>
      <c r="D1764" s="236" t="s">
        <v>14005</v>
      </c>
      <c r="E1764" s="225" t="s">
        <v>11588</v>
      </c>
      <c r="F1764" s="315" t="str">
        <f t="shared" si="27"/>
        <v>Psittacula krameri  krameri Classique</v>
      </c>
    </row>
    <row r="1765" spans="1:6" s="229" customFormat="1" x14ac:dyDescent="0.2">
      <c r="A1765" s="236" t="s">
        <v>14006</v>
      </c>
      <c r="B1765" s="224" t="s">
        <v>14007</v>
      </c>
      <c r="C1765" s="224" t="s">
        <v>14008</v>
      </c>
      <c r="D1765" s="236" t="s">
        <v>14009</v>
      </c>
      <c r="E1765" s="225" t="s">
        <v>11588</v>
      </c>
      <c r="F1765" s="315" t="str">
        <f t="shared" si="27"/>
        <v>Psittacula krameri manillensis Classique</v>
      </c>
    </row>
    <row r="1766" spans="1:6" s="222" customFormat="1" x14ac:dyDescent="0.2">
      <c r="A1766" s="236" t="s">
        <v>14010</v>
      </c>
      <c r="B1766" s="224" t="s">
        <v>18201</v>
      </c>
      <c r="C1766" s="224" t="s">
        <v>11803</v>
      </c>
      <c r="D1766" s="236" t="s">
        <v>14011</v>
      </c>
      <c r="E1766" s="225" t="s">
        <v>11588</v>
      </c>
      <c r="F1766" s="315" t="str">
        <f t="shared" si="27"/>
        <v>Psittacula krameri manillensis Cinnamon série verte</v>
      </c>
    </row>
    <row r="1767" spans="1:6" s="229" customFormat="1" x14ac:dyDescent="0.2">
      <c r="A1767" s="236" t="s">
        <v>14012</v>
      </c>
      <c r="B1767" s="224" t="s">
        <v>18202</v>
      </c>
      <c r="C1767" s="224" t="s">
        <v>14013</v>
      </c>
      <c r="D1767" s="236" t="s">
        <v>14014</v>
      </c>
      <c r="E1767" s="225" t="s">
        <v>11588</v>
      </c>
      <c r="F1767" s="315" t="str">
        <f t="shared" si="27"/>
        <v>Psittacula krameri manillensis bleu</v>
      </c>
    </row>
    <row r="1768" spans="1:6" s="229" customFormat="1" x14ac:dyDescent="0.2">
      <c r="A1768" s="236" t="s">
        <v>14015</v>
      </c>
      <c r="B1768" s="224" t="s">
        <v>18203</v>
      </c>
      <c r="C1768" s="224" t="s">
        <v>11804</v>
      </c>
      <c r="D1768" s="236" t="s">
        <v>14016</v>
      </c>
      <c r="E1768" s="225" t="s">
        <v>11588</v>
      </c>
      <c r="F1768" s="315" t="str">
        <f t="shared" si="27"/>
        <v>Psittacula krameri manillensis Cinnamon série bleue</v>
      </c>
    </row>
    <row r="1769" spans="1:6" s="229" customFormat="1" x14ac:dyDescent="0.2">
      <c r="A1769" s="236" t="s">
        <v>14017</v>
      </c>
      <c r="B1769" s="224" t="s">
        <v>18204</v>
      </c>
      <c r="C1769" s="224" t="s">
        <v>11805</v>
      </c>
      <c r="D1769" s="236" t="s">
        <v>14018</v>
      </c>
      <c r="E1769" s="225" t="s">
        <v>11588</v>
      </c>
      <c r="F1769" s="315" t="str">
        <f t="shared" si="27"/>
        <v xml:space="preserve">Psittacula krameri manillensis tous les Inos </v>
      </c>
    </row>
    <row r="1770" spans="1:6" s="229" customFormat="1" x14ac:dyDescent="0.2">
      <c r="A1770" s="236" t="s">
        <v>14019</v>
      </c>
      <c r="B1770" s="224" t="s">
        <v>18205</v>
      </c>
      <c r="C1770" s="224" t="s">
        <v>11806</v>
      </c>
      <c r="D1770" s="236" t="s">
        <v>14020</v>
      </c>
      <c r="E1770" s="225" t="s">
        <v>11588</v>
      </c>
      <c r="F1770" s="315" t="str">
        <f t="shared" si="27"/>
        <v>Psittacula krameri manillensis toutes les autres mutations série verte</v>
      </c>
    </row>
    <row r="1771" spans="1:6" s="222" customFormat="1" x14ac:dyDescent="0.2">
      <c r="A1771" s="236" t="s">
        <v>14021</v>
      </c>
      <c r="B1771" s="224" t="s">
        <v>18206</v>
      </c>
      <c r="C1771" s="224" t="s">
        <v>11807</v>
      </c>
      <c r="D1771" s="236" t="s">
        <v>14022</v>
      </c>
      <c r="E1771" s="225" t="s">
        <v>11588</v>
      </c>
      <c r="F1771" s="315" t="str">
        <f t="shared" si="27"/>
        <v>Psittacula krameri manillensis toutes les autres mutations série bleue</v>
      </c>
    </row>
    <row r="1772" spans="1:6" s="229" customFormat="1" x14ac:dyDescent="0.2">
      <c r="A1772" s="236" t="s">
        <v>14023</v>
      </c>
      <c r="B1772" s="224" t="s">
        <v>14024</v>
      </c>
      <c r="C1772" s="224" t="s">
        <v>14025</v>
      </c>
      <c r="D1772" s="236" t="s">
        <v>14026</v>
      </c>
      <c r="E1772" s="225" t="s">
        <v>11588</v>
      </c>
      <c r="F1772" s="315" t="str">
        <f t="shared" si="27"/>
        <v xml:space="preserve">Psittacula cyanocephala - roseata - hymalayana spp Classique </v>
      </c>
    </row>
    <row r="1773" spans="1:6" s="229" customFormat="1" x14ac:dyDescent="0.2">
      <c r="A1773" s="236" t="s">
        <v>14027</v>
      </c>
      <c r="B1773" s="224" t="s">
        <v>18207</v>
      </c>
      <c r="C1773" s="224" t="s">
        <v>11808</v>
      </c>
      <c r="D1773" s="236" t="s">
        <v>14028</v>
      </c>
      <c r="E1773" s="225" t="s">
        <v>11588</v>
      </c>
      <c r="F1773" s="315" t="str">
        <f t="shared" si="27"/>
        <v xml:space="preserve">Psittacula cyanocephala - roseata - hymalayana spp mutations </v>
      </c>
    </row>
    <row r="1774" spans="1:6" s="222" customFormat="1" ht="33.75" x14ac:dyDescent="0.2">
      <c r="A1774" s="307" t="s">
        <v>11620</v>
      </c>
      <c r="B1774" s="775" t="s">
        <v>18208</v>
      </c>
      <c r="C1774" s="776"/>
      <c r="D1774" s="307"/>
      <c r="E1774" s="225" t="s">
        <v>77</v>
      </c>
      <c r="F1774" s="315" t="str">
        <f t="shared" si="27"/>
        <v>Section L
Genus Psittacula : 
5 ans (years)</v>
      </c>
    </row>
    <row r="1775" spans="1:6" s="229" customFormat="1" x14ac:dyDescent="0.2">
      <c r="A1775" s="236" t="s">
        <v>14029</v>
      </c>
      <c r="B1775" s="224" t="s">
        <v>14030</v>
      </c>
      <c r="C1775" s="224" t="s">
        <v>14031</v>
      </c>
      <c r="D1775" s="236" t="s">
        <v>14032</v>
      </c>
      <c r="E1775" s="225" t="s">
        <v>11588</v>
      </c>
      <c r="F1775" s="315" t="str">
        <f t="shared" si="27"/>
        <v xml:space="preserve">Psittacula longicauda-alexandri-columboides-calthorpae spp Classique </v>
      </c>
    </row>
    <row r="1776" spans="1:6" s="222" customFormat="1" x14ac:dyDescent="0.2">
      <c r="A1776" s="236" t="s">
        <v>14033</v>
      </c>
      <c r="B1776" s="224" t="s">
        <v>14034</v>
      </c>
      <c r="C1776" s="224" t="s">
        <v>14035</v>
      </c>
      <c r="D1776" s="236" t="s">
        <v>14036</v>
      </c>
      <c r="E1776" s="225" t="s">
        <v>11588</v>
      </c>
      <c r="F1776" s="315" t="str">
        <f t="shared" si="27"/>
        <v>Psittacula derbiana Classique</v>
      </c>
    </row>
    <row r="1777" spans="1:6" s="229" customFormat="1" x14ac:dyDescent="0.2">
      <c r="A1777" s="236" t="s">
        <v>14037</v>
      </c>
      <c r="B1777" s="224" t="s">
        <v>14038</v>
      </c>
      <c r="C1777" s="224" t="s">
        <v>14039</v>
      </c>
      <c r="D1777" s="236" t="s">
        <v>14040</v>
      </c>
      <c r="E1777" s="225" t="s">
        <v>11588</v>
      </c>
      <c r="F1777" s="315" t="str">
        <f t="shared" si="27"/>
        <v>Psittacula eupatria spp Classique</v>
      </c>
    </row>
    <row r="1778" spans="1:6" s="229" customFormat="1" x14ac:dyDescent="0.2">
      <c r="A1778" s="236" t="s">
        <v>14041</v>
      </c>
      <c r="B1778" s="224" t="s">
        <v>18209</v>
      </c>
      <c r="C1778" s="224" t="s">
        <v>11809</v>
      </c>
      <c r="D1778" s="236" t="s">
        <v>14042</v>
      </c>
      <c r="E1778" s="225" t="s">
        <v>11588</v>
      </c>
      <c r="F1778" s="315" t="str">
        <f t="shared" si="27"/>
        <v>Psittacula spp toutes les mutations des classes L21 à L26</v>
      </c>
    </row>
    <row r="1779" spans="1:6" s="222" customFormat="1" ht="45" x14ac:dyDescent="0.2">
      <c r="A1779" s="307" t="s">
        <v>11620</v>
      </c>
      <c r="B1779" s="775" t="s">
        <v>18210</v>
      </c>
      <c r="C1779" s="776"/>
      <c r="D1779" s="307"/>
      <c r="E1779" s="225" t="s">
        <v>77</v>
      </c>
      <c r="F1779" s="315" t="str">
        <f t="shared" si="27"/>
        <v>Section L - Psittacdae asiatiques et africains autres espèces "non prévu"
(BAGUES 1 ET/OU 2 ET/OU 3 ET/OU 4 ET/OU 5 ANS selon les genres ci-dessus)
 Asian and African Psitacidae not listed in classes above
(Rings of 1/2/3/4/5 years, according to the rules above)</v>
      </c>
    </row>
    <row r="1780" spans="1:6" s="222" customFormat="1" x14ac:dyDescent="0.2">
      <c r="A1780" s="236" t="s">
        <v>14043</v>
      </c>
      <c r="B1780" s="224" t="s">
        <v>18211</v>
      </c>
      <c r="C1780" s="224" t="s">
        <v>11810</v>
      </c>
      <c r="D1780" s="236" t="s">
        <v>14044</v>
      </c>
      <c r="E1780" s="225" t="s">
        <v>11588</v>
      </c>
      <c r="F1780" s="315" t="str">
        <f t="shared" si="27"/>
        <v>Psittacidae asiatiques et africains autres espèces "non prévu"</v>
      </c>
    </row>
    <row r="1781" spans="1:6" ht="22.5" x14ac:dyDescent="0.2">
      <c r="A1781" s="312" t="s">
        <v>11620</v>
      </c>
      <c r="B1781" s="357" t="s">
        <v>14045</v>
      </c>
      <c r="C1781" s="357" t="s">
        <v>14046</v>
      </c>
      <c r="D1781" s="312" t="s">
        <v>14047</v>
      </c>
      <c r="E1781" s="225"/>
    </row>
    <row r="1782" spans="1:6" s="231" customFormat="1" x14ac:dyDescent="0.2">
      <c r="A1782" s="228" t="s">
        <v>14048</v>
      </c>
      <c r="B1782" s="224" t="s">
        <v>13513</v>
      </c>
      <c r="C1782" s="224" t="s">
        <v>12576</v>
      </c>
      <c r="D1782" s="228" t="s">
        <v>14049</v>
      </c>
      <c r="E1782" s="230" t="s">
        <v>11588</v>
      </c>
      <c r="F1782" s="315" t="str">
        <f t="shared" si="27"/>
        <v>Nouvelles mutations en étude -  (Pas de jugement, pas de médailles )</v>
      </c>
    </row>
    <row r="1783" spans="1:6" s="229" customFormat="1" x14ac:dyDescent="0.2">
      <c r="A1783" s="306" t="s">
        <v>77</v>
      </c>
      <c r="B1783" s="771" t="s">
        <v>14050</v>
      </c>
      <c r="C1783" s="772"/>
      <c r="D1783" s="306"/>
      <c r="E1783" s="247"/>
      <c r="F1783" s="315"/>
    </row>
    <row r="1784" spans="1:6" s="229" customFormat="1" ht="56.25" x14ac:dyDescent="0.2">
      <c r="A1784" s="223"/>
      <c r="B1784" s="358" t="s">
        <v>13516</v>
      </c>
      <c r="C1784" s="359" t="s">
        <v>13517</v>
      </c>
      <c r="D1784" s="228"/>
      <c r="E1784" s="752" t="s">
        <v>14001</v>
      </c>
      <c r="F1784" s="315"/>
    </row>
    <row r="1785" spans="1:6" s="222" customFormat="1" ht="22.5" x14ac:dyDescent="0.2">
      <c r="A1785" s="307" t="s">
        <v>11620</v>
      </c>
      <c r="B1785" s="775" t="s">
        <v>14051</v>
      </c>
      <c r="C1785" s="776"/>
      <c r="D1785" s="307" t="s">
        <v>11830</v>
      </c>
      <c r="E1785" s="753"/>
      <c r="F1785" s="315"/>
    </row>
    <row r="1786" spans="1:6" s="222" customFormat="1" x14ac:dyDescent="0.2">
      <c r="A1786" s="236" t="s">
        <v>14052</v>
      </c>
      <c r="B1786" s="224" t="s">
        <v>14053</v>
      </c>
      <c r="C1786" s="224" t="s">
        <v>14054</v>
      </c>
      <c r="D1786" s="236" t="s">
        <v>14055</v>
      </c>
      <c r="E1786" s="225" t="s">
        <v>11585</v>
      </c>
      <c r="F1786" s="315" t="str">
        <f t="shared" si="27"/>
        <v>Forpus coelestis Classique</v>
      </c>
    </row>
    <row r="1787" spans="1:6" s="229" customFormat="1" x14ac:dyDescent="0.2">
      <c r="A1787" s="236" t="s">
        <v>14056</v>
      </c>
      <c r="B1787" s="224" t="s">
        <v>14057</v>
      </c>
      <c r="C1787" s="224" t="s">
        <v>11811</v>
      </c>
      <c r="D1787" s="236" t="s">
        <v>14058</v>
      </c>
      <c r="E1787" s="225" t="s">
        <v>11585</v>
      </c>
      <c r="F1787" s="315" t="str">
        <f t="shared" si="27"/>
        <v>Forpus coelestis mutations Dvert DDvert Grisvert</v>
      </c>
    </row>
    <row r="1788" spans="1:6" s="222" customFormat="1" x14ac:dyDescent="0.2">
      <c r="A1788" s="236" t="s">
        <v>14059</v>
      </c>
      <c r="B1788" s="224" t="s">
        <v>18212</v>
      </c>
      <c r="C1788" s="224" t="s">
        <v>18213</v>
      </c>
      <c r="D1788" s="236" t="s">
        <v>14060</v>
      </c>
      <c r="E1788" s="225" t="s">
        <v>11585</v>
      </c>
      <c r="F1788" s="315" t="str">
        <f t="shared" si="27"/>
        <v>Forpus coelestis autres mutations serie verte</v>
      </c>
    </row>
    <row r="1789" spans="1:6" s="229" customFormat="1" x14ac:dyDescent="0.2">
      <c r="A1789" s="236" t="s">
        <v>14061</v>
      </c>
      <c r="B1789" s="224" t="s">
        <v>14062</v>
      </c>
      <c r="C1789" s="224" t="s">
        <v>11812</v>
      </c>
      <c r="D1789" s="236" t="s">
        <v>14063</v>
      </c>
      <c r="E1789" s="225" t="s">
        <v>11585</v>
      </c>
      <c r="F1789" s="315" t="str">
        <f t="shared" si="27"/>
        <v>Forpus coelestis mutations Bleu Dbleu Ddbleu et Grisbleu</v>
      </c>
    </row>
    <row r="1790" spans="1:6" s="229" customFormat="1" x14ac:dyDescent="0.2">
      <c r="A1790" s="236" t="s">
        <v>14064</v>
      </c>
      <c r="B1790" s="224" t="s">
        <v>18214</v>
      </c>
      <c r="C1790" s="224" t="s">
        <v>18215</v>
      </c>
      <c r="D1790" s="236" t="s">
        <v>14065</v>
      </c>
      <c r="E1790" s="225" t="s">
        <v>11585</v>
      </c>
      <c r="F1790" s="315" t="str">
        <f t="shared" si="27"/>
        <v>Forpus coelestis autres mutations série bleue</v>
      </c>
    </row>
    <row r="1791" spans="1:6" s="229" customFormat="1" x14ac:dyDescent="0.2">
      <c r="A1791" s="236" t="s">
        <v>14066</v>
      </c>
      <c r="B1791" s="224" t="s">
        <v>14067</v>
      </c>
      <c r="C1791" s="224" t="s">
        <v>18216</v>
      </c>
      <c r="D1791" s="236" t="s">
        <v>14068</v>
      </c>
      <c r="E1791" s="225" t="s">
        <v>11585</v>
      </c>
      <c r="F1791" s="315" t="str">
        <f t="shared" si="27"/>
        <v>Forpus conspicillatus Classique et mutations</v>
      </c>
    </row>
    <row r="1792" spans="1:6" s="229" customFormat="1" x14ac:dyDescent="0.2">
      <c r="A1792" s="236" t="s">
        <v>14069</v>
      </c>
      <c r="B1792" s="224" t="s">
        <v>14070</v>
      </c>
      <c r="C1792" s="224" t="s">
        <v>18217</v>
      </c>
      <c r="D1792" s="236" t="s">
        <v>14071</v>
      </c>
      <c r="E1792" s="225" t="s">
        <v>11585</v>
      </c>
      <c r="F1792" s="315" t="str">
        <f t="shared" si="27"/>
        <v>Forpus cyanophigius Classique et mutations</v>
      </c>
    </row>
    <row r="1793" spans="1:6" s="229" customFormat="1" x14ac:dyDescent="0.2">
      <c r="A1793" s="236" t="s">
        <v>14072</v>
      </c>
      <c r="B1793" s="224" t="s">
        <v>14073</v>
      </c>
      <c r="C1793" s="224" t="s">
        <v>18218</v>
      </c>
      <c r="D1793" s="236" t="s">
        <v>14074</v>
      </c>
      <c r="E1793" s="225" t="s">
        <v>11585</v>
      </c>
      <c r="F1793" s="315" t="str">
        <f t="shared" si="27"/>
        <v>Forpus passerinus Classique et mutations</v>
      </c>
    </row>
    <row r="1794" spans="1:6" s="222" customFormat="1" x14ac:dyDescent="0.2">
      <c r="A1794" s="236" t="s">
        <v>14075</v>
      </c>
      <c r="B1794" s="224" t="s">
        <v>14076</v>
      </c>
      <c r="C1794" s="224" t="s">
        <v>18219</v>
      </c>
      <c r="D1794" s="236" t="s">
        <v>14077</v>
      </c>
      <c r="E1794" s="225" t="s">
        <v>11585</v>
      </c>
      <c r="F1794" s="315" t="str">
        <f t="shared" si="27"/>
        <v>Genus Forpus toutes les autres espèces Classique</v>
      </c>
    </row>
    <row r="1795" spans="1:6" s="222" customFormat="1" x14ac:dyDescent="0.2">
      <c r="A1795" s="236" t="s">
        <v>14078</v>
      </c>
      <c r="B1795" s="224" t="s">
        <v>18220</v>
      </c>
      <c r="C1795" s="224" t="s">
        <v>18221</v>
      </c>
      <c r="D1795" s="236" t="s">
        <v>14079</v>
      </c>
      <c r="E1795" s="225"/>
      <c r="F1795" s="315" t="str">
        <f t="shared" si="27"/>
        <v>Genus Forpus toutes les autres espèces mutations</v>
      </c>
    </row>
    <row r="1796" spans="1:6" s="222" customFormat="1" ht="22.5" x14ac:dyDescent="0.2">
      <c r="A1796" s="307" t="s">
        <v>11620</v>
      </c>
      <c r="B1796" s="775" t="s">
        <v>18222</v>
      </c>
      <c r="C1796" s="776"/>
      <c r="D1796" s="307" t="s">
        <v>11830</v>
      </c>
      <c r="E1796" s="225" t="s">
        <v>11585</v>
      </c>
      <c r="F1796" s="315"/>
    </row>
    <row r="1797" spans="1:6" s="222" customFormat="1" x14ac:dyDescent="0.2">
      <c r="A1797" s="236" t="s">
        <v>14080</v>
      </c>
      <c r="B1797" s="224" t="s">
        <v>14081</v>
      </c>
      <c r="C1797" s="224" t="s">
        <v>18223</v>
      </c>
      <c r="D1797" s="236" t="s">
        <v>14082</v>
      </c>
      <c r="E1797" s="225" t="s">
        <v>11585</v>
      </c>
      <c r="F1797" s="315" t="str">
        <f t="shared" ref="F1797:F1860" si="28">B1797</f>
        <v>Bolborhynchus lineola Classique</v>
      </c>
    </row>
    <row r="1798" spans="1:6" s="222" customFormat="1" x14ac:dyDescent="0.2">
      <c r="A1798" s="236" t="s">
        <v>14083</v>
      </c>
      <c r="B1798" s="224" t="s">
        <v>18224</v>
      </c>
      <c r="C1798" s="224" t="s">
        <v>18225</v>
      </c>
      <c r="D1798" s="236" t="s">
        <v>14084</v>
      </c>
      <c r="E1798" s="225" t="s">
        <v>11585</v>
      </c>
      <c r="F1798" s="315" t="str">
        <f t="shared" si="28"/>
        <v>Bolborhynchus lineola Dvert DDvert</v>
      </c>
    </row>
    <row r="1799" spans="1:6" s="222" customFormat="1" x14ac:dyDescent="0.2">
      <c r="A1799" s="236" t="s">
        <v>14085</v>
      </c>
      <c r="B1799" s="224" t="s">
        <v>18226</v>
      </c>
      <c r="C1799" s="224" t="s">
        <v>18226</v>
      </c>
      <c r="D1799" s="236" t="s">
        <v>14086</v>
      </c>
      <c r="E1799" s="225" t="s">
        <v>11585</v>
      </c>
      <c r="F1799" s="315" t="str">
        <f t="shared" si="28"/>
        <v>Bolborhynchus lineola Ino</v>
      </c>
    </row>
    <row r="1800" spans="1:6" s="229" customFormat="1" x14ac:dyDescent="0.2">
      <c r="A1800" s="236" t="s">
        <v>14087</v>
      </c>
      <c r="B1800" s="224" t="s">
        <v>18227</v>
      </c>
      <c r="C1800" s="224" t="s">
        <v>18228</v>
      </c>
      <c r="D1800" s="236" t="s">
        <v>14088</v>
      </c>
      <c r="E1800" s="225" t="s">
        <v>11585</v>
      </c>
      <c r="F1800" s="315" t="str">
        <f t="shared" si="28"/>
        <v>Bolborhynchus lineola autres mutations série verte</v>
      </c>
    </row>
    <row r="1801" spans="1:6" s="229" customFormat="1" x14ac:dyDescent="0.2">
      <c r="A1801" s="236" t="s">
        <v>14089</v>
      </c>
      <c r="B1801" s="224" t="s">
        <v>18229</v>
      </c>
      <c r="C1801" s="224" t="s">
        <v>18230</v>
      </c>
      <c r="D1801" s="236" t="s">
        <v>14090</v>
      </c>
      <c r="E1801" s="225" t="s">
        <v>11585</v>
      </c>
      <c r="F1801" s="315" t="str">
        <f t="shared" si="28"/>
        <v>Bolborhynchus lineola Bleu, Turquoise</v>
      </c>
    </row>
    <row r="1802" spans="1:6" s="229" customFormat="1" x14ac:dyDescent="0.2">
      <c r="A1802" s="236" t="s">
        <v>14091</v>
      </c>
      <c r="B1802" s="224" t="s">
        <v>18231</v>
      </c>
      <c r="C1802" s="224" t="s">
        <v>18232</v>
      </c>
      <c r="D1802" s="236" t="s">
        <v>14092</v>
      </c>
      <c r="E1802" s="225" t="s">
        <v>11585</v>
      </c>
      <c r="F1802" s="315" t="str">
        <f t="shared" si="28"/>
        <v>Bolborhynchus lineola  D Bleu, DD Bleu, DTurquoise DDTurquoise violet</v>
      </c>
    </row>
    <row r="1803" spans="1:6" s="229" customFormat="1" x14ac:dyDescent="0.2">
      <c r="A1803" s="236" t="s">
        <v>14093</v>
      </c>
      <c r="B1803" s="224" t="s">
        <v>18233</v>
      </c>
      <c r="C1803" s="224" t="s">
        <v>18234</v>
      </c>
      <c r="D1803" s="236" t="s">
        <v>14094</v>
      </c>
      <c r="E1803" s="225" t="s">
        <v>11585</v>
      </c>
      <c r="F1803" s="315" t="str">
        <f t="shared" si="28"/>
        <v>Bolborhynchus lineola Ino-Bleu, Ino-turquoise</v>
      </c>
    </row>
    <row r="1804" spans="1:6" s="229" customFormat="1" x14ac:dyDescent="0.2">
      <c r="A1804" s="236" t="s">
        <v>14095</v>
      </c>
      <c r="B1804" s="224" t="s">
        <v>18235</v>
      </c>
      <c r="C1804" s="224" t="s">
        <v>18236</v>
      </c>
      <c r="D1804" s="236" t="s">
        <v>14096</v>
      </c>
      <c r="E1804" s="225" t="s">
        <v>11585</v>
      </c>
      <c r="F1804" s="315" t="str">
        <f t="shared" si="28"/>
        <v>Bolborhynchus lineola autres mutations série bleue</v>
      </c>
    </row>
    <row r="1805" spans="1:6" s="222" customFormat="1" ht="22.5" x14ac:dyDescent="0.2">
      <c r="A1805" s="307" t="s">
        <v>11620</v>
      </c>
      <c r="B1805" s="775" t="s">
        <v>18237</v>
      </c>
      <c r="C1805" s="776"/>
      <c r="D1805" s="307" t="s">
        <v>11830</v>
      </c>
      <c r="E1805" s="225" t="s">
        <v>77</v>
      </c>
      <c r="F1805" s="315"/>
    </row>
    <row r="1806" spans="1:6" s="229" customFormat="1" x14ac:dyDescent="0.2">
      <c r="A1806" s="236" t="s">
        <v>14097</v>
      </c>
      <c r="B1806" s="224" t="s">
        <v>14098</v>
      </c>
      <c r="C1806" s="224" t="s">
        <v>18238</v>
      </c>
      <c r="D1806" s="236" t="s">
        <v>14099</v>
      </c>
      <c r="E1806" s="225" t="s">
        <v>11585</v>
      </c>
      <c r="F1806" s="315" t="str">
        <f t="shared" si="28"/>
        <v>Genus Brotogeris spp Classique</v>
      </c>
    </row>
    <row r="1807" spans="1:6" s="229" customFormat="1" x14ac:dyDescent="0.2">
      <c r="A1807" s="236" t="s">
        <v>14100</v>
      </c>
      <c r="B1807" s="224" t="s">
        <v>18239</v>
      </c>
      <c r="C1807" s="224" t="s">
        <v>18239</v>
      </c>
      <c r="D1807" s="236" t="s">
        <v>14101</v>
      </c>
      <c r="E1807" s="225" t="s">
        <v>11585</v>
      </c>
      <c r="F1807" s="315" t="str">
        <f t="shared" si="28"/>
        <v>Genus Brotogeris spp mutations</v>
      </c>
    </row>
    <row r="1808" spans="1:6" s="222" customFormat="1" ht="22.5" x14ac:dyDescent="0.2">
      <c r="A1808" s="307" t="s">
        <v>11620</v>
      </c>
      <c r="B1808" s="775" t="s">
        <v>18240</v>
      </c>
      <c r="C1808" s="776"/>
      <c r="D1808" s="307" t="s">
        <v>11830</v>
      </c>
      <c r="E1808" s="225" t="s">
        <v>77</v>
      </c>
      <c r="F1808" s="315"/>
    </row>
    <row r="1809" spans="1:6" s="229" customFormat="1" x14ac:dyDescent="0.2">
      <c r="A1809" s="236" t="s">
        <v>14102</v>
      </c>
      <c r="B1809" s="224" t="s">
        <v>14103</v>
      </c>
      <c r="C1809" s="224" t="s">
        <v>18241</v>
      </c>
      <c r="D1809" s="236" t="s">
        <v>14104</v>
      </c>
      <c r="E1809" s="225" t="s">
        <v>11585</v>
      </c>
      <c r="F1809" s="315" t="str">
        <f t="shared" si="28"/>
        <v xml:space="preserve">Psilopsiagon spp Classique </v>
      </c>
    </row>
    <row r="1810" spans="1:6" s="229" customFormat="1" x14ac:dyDescent="0.2">
      <c r="A1810" s="236" t="s">
        <v>14105</v>
      </c>
      <c r="B1810" s="224" t="s">
        <v>18242</v>
      </c>
      <c r="C1810" s="224" t="s">
        <v>18243</v>
      </c>
      <c r="D1810" s="236" t="s">
        <v>14106</v>
      </c>
      <c r="E1810" s="225" t="s">
        <v>11585</v>
      </c>
      <c r="F1810" s="315" t="str">
        <f t="shared" si="28"/>
        <v>Psilopsiagon spp mutations</v>
      </c>
    </row>
    <row r="1811" spans="1:6" s="222" customFormat="1" ht="22.5" x14ac:dyDescent="0.2">
      <c r="A1811" s="307" t="s">
        <v>11620</v>
      </c>
      <c r="B1811" s="775" t="s">
        <v>18244</v>
      </c>
      <c r="C1811" s="776"/>
      <c r="D1811" s="307" t="s">
        <v>14107</v>
      </c>
      <c r="E1811" s="225" t="s">
        <v>77</v>
      </c>
      <c r="F1811" s="315"/>
    </row>
    <row r="1812" spans="1:6" s="229" customFormat="1" x14ac:dyDescent="0.2">
      <c r="A1812" s="236" t="s">
        <v>14108</v>
      </c>
      <c r="B1812" s="224" t="s">
        <v>18245</v>
      </c>
      <c r="C1812" s="224" t="s">
        <v>18246</v>
      </c>
      <c r="D1812" s="236" t="s">
        <v>14109</v>
      </c>
      <c r="E1812" s="225" t="s">
        <v>11587</v>
      </c>
      <c r="F1812" s="315" t="str">
        <f t="shared" si="28"/>
        <v>Pyrrhura frontalis Classique</v>
      </c>
    </row>
    <row r="1813" spans="1:6" s="229" customFormat="1" x14ac:dyDescent="0.2">
      <c r="A1813" s="236" t="s">
        <v>14110</v>
      </c>
      <c r="B1813" s="224" t="s">
        <v>18247</v>
      </c>
      <c r="C1813" s="224" t="s">
        <v>18248</v>
      </c>
      <c r="D1813" s="236" t="s">
        <v>14111</v>
      </c>
      <c r="E1813" s="225" t="s">
        <v>11587</v>
      </c>
      <c r="F1813" s="315" t="str">
        <f t="shared" si="28"/>
        <v>Pyrrhura frontalis mutations ou combinaisons mutations</v>
      </c>
    </row>
    <row r="1814" spans="1:6" s="229" customFormat="1" x14ac:dyDescent="0.2">
      <c r="A1814" s="236" t="s">
        <v>14112</v>
      </c>
      <c r="B1814" s="224" t="s">
        <v>18249</v>
      </c>
      <c r="C1814" s="276" t="s">
        <v>18250</v>
      </c>
      <c r="D1814" s="236" t="s">
        <v>14113</v>
      </c>
      <c r="E1814" s="225" t="s">
        <v>11587</v>
      </c>
      <c r="F1814" s="315" t="str">
        <f t="shared" si="28"/>
        <v>Pyrrhura molinae Classique</v>
      </c>
    </row>
    <row r="1815" spans="1:6" s="229" customFormat="1" x14ac:dyDescent="0.2">
      <c r="A1815" s="236" t="s">
        <v>14114</v>
      </c>
      <c r="B1815" s="224" t="s">
        <v>18251</v>
      </c>
      <c r="C1815" s="276" t="s">
        <v>18252</v>
      </c>
      <c r="D1815" s="236" t="s">
        <v>14115</v>
      </c>
      <c r="E1815" s="225" t="s">
        <v>11587</v>
      </c>
      <c r="F1815" s="315" t="str">
        <f t="shared" si="28"/>
        <v>Pyrrhura molinae Cinnamon</v>
      </c>
    </row>
    <row r="1816" spans="1:6" s="229" customFormat="1" x14ac:dyDescent="0.2">
      <c r="A1816" s="236" t="s">
        <v>14116</v>
      </c>
      <c r="B1816" s="224" t="s">
        <v>18253</v>
      </c>
      <c r="C1816" s="276" t="s">
        <v>18254</v>
      </c>
      <c r="D1816" s="236" t="s">
        <v>14117</v>
      </c>
      <c r="E1816" s="225" t="s">
        <v>11587</v>
      </c>
      <c r="F1816" s="315" t="str">
        <f t="shared" si="28"/>
        <v>Pyrrhura molinae Opaline (hypoxantha)</v>
      </c>
    </row>
    <row r="1817" spans="1:6" s="229" customFormat="1" x14ac:dyDescent="0.2">
      <c r="A1817" s="236" t="s">
        <v>14118</v>
      </c>
      <c r="B1817" s="224" t="s">
        <v>18255</v>
      </c>
      <c r="C1817" s="276" t="s">
        <v>18256</v>
      </c>
      <c r="D1817" s="236" t="s">
        <v>14119</v>
      </c>
      <c r="E1817" s="225" t="s">
        <v>11587</v>
      </c>
      <c r="F1817" s="315" t="str">
        <f t="shared" si="28"/>
        <v>Pyrrhura molinae Cinnamon Opaline (hypoxantha)</v>
      </c>
    </row>
    <row r="1818" spans="1:6" s="229" customFormat="1" x14ac:dyDescent="0.2">
      <c r="A1818" s="236" t="s">
        <v>14120</v>
      </c>
      <c r="B1818" s="224" t="s">
        <v>18257</v>
      </c>
      <c r="C1818" s="276" t="s">
        <v>18258</v>
      </c>
      <c r="D1818" s="236" t="s">
        <v>14121</v>
      </c>
      <c r="E1818" s="225" t="s">
        <v>11587</v>
      </c>
      <c r="F1818" s="315" t="str">
        <f t="shared" si="28"/>
        <v>Pyrrhura molinae Turquoise</v>
      </c>
    </row>
    <row r="1819" spans="1:6" s="229" customFormat="1" x14ac:dyDescent="0.2">
      <c r="A1819" s="236" t="s">
        <v>14122</v>
      </c>
      <c r="B1819" s="224" t="s">
        <v>18259</v>
      </c>
      <c r="C1819" s="276" t="s">
        <v>18260</v>
      </c>
      <c r="D1819" s="236" t="s">
        <v>14123</v>
      </c>
      <c r="E1819" s="225" t="s">
        <v>11587</v>
      </c>
      <c r="F1819" s="315" t="str">
        <f t="shared" si="28"/>
        <v>Pyrrhura molinae Turquoise Cinnamon</v>
      </c>
    </row>
    <row r="1820" spans="1:6" s="229" customFormat="1" x14ac:dyDescent="0.2">
      <c r="A1820" s="236" t="s">
        <v>14124</v>
      </c>
      <c r="B1820" s="224" t="s">
        <v>18261</v>
      </c>
      <c r="C1820" s="276" t="s">
        <v>18262</v>
      </c>
      <c r="D1820" s="236" t="s">
        <v>14125</v>
      </c>
      <c r="E1820" s="225" t="s">
        <v>11587</v>
      </c>
      <c r="F1820" s="315" t="str">
        <f t="shared" si="28"/>
        <v>Pyrrhura molinae Turquoise Opaline (hypoxantha)</v>
      </c>
    </row>
    <row r="1821" spans="1:6" s="229" customFormat="1" x14ac:dyDescent="0.2">
      <c r="A1821" s="236" t="s">
        <v>14126</v>
      </c>
      <c r="B1821" s="224" t="s">
        <v>18263</v>
      </c>
      <c r="C1821" s="276" t="s">
        <v>18264</v>
      </c>
      <c r="D1821" s="236" t="s">
        <v>14127</v>
      </c>
      <c r="E1821" s="225" t="s">
        <v>11587</v>
      </c>
      <c r="F1821" s="315" t="str">
        <f t="shared" si="28"/>
        <v>Pyrrhura molinae Turquoise Cinnamon Opaline (hypoxantha)</v>
      </c>
    </row>
    <row r="1822" spans="1:6" s="229" customFormat="1" x14ac:dyDescent="0.2">
      <c r="A1822" s="236" t="s">
        <v>14128</v>
      </c>
      <c r="B1822" s="224" t="s">
        <v>18265</v>
      </c>
      <c r="C1822" s="276" t="s">
        <v>18266</v>
      </c>
      <c r="D1822" s="236" t="s">
        <v>14129</v>
      </c>
      <c r="E1822" s="225" t="s">
        <v>11587</v>
      </c>
      <c r="F1822" s="315" t="str">
        <f t="shared" si="28"/>
        <v>Pyrrhura molinae autres mutations ( Ino, Misty, Dilute) ou combinaisons de mutations</v>
      </c>
    </row>
    <row r="1823" spans="1:6" s="229" customFormat="1" x14ac:dyDescent="0.2">
      <c r="A1823" s="236" t="s">
        <v>14130</v>
      </c>
      <c r="B1823" s="224" t="s">
        <v>14131</v>
      </c>
      <c r="C1823" s="224" t="s">
        <v>18267</v>
      </c>
      <c r="D1823" s="236" t="s">
        <v>14132</v>
      </c>
      <c r="E1823" s="225" t="s">
        <v>11587</v>
      </c>
      <c r="F1823" s="315" t="str">
        <f t="shared" si="28"/>
        <v xml:space="preserve">Pyrrhura leucotis et picta ssp Classique </v>
      </c>
    </row>
    <row r="1824" spans="1:6" s="229" customFormat="1" x14ac:dyDescent="0.2">
      <c r="A1824" s="236" t="s">
        <v>14133</v>
      </c>
      <c r="B1824" s="224" t="s">
        <v>14134</v>
      </c>
      <c r="C1824" s="224" t="s">
        <v>18268</v>
      </c>
      <c r="D1824" s="236" t="s">
        <v>14135</v>
      </c>
      <c r="E1824" s="225" t="s">
        <v>11587</v>
      </c>
      <c r="F1824" s="315" t="str">
        <f t="shared" si="28"/>
        <v>Genus Pyrrhura autres espèces Classique</v>
      </c>
    </row>
    <row r="1825" spans="1:6" s="229" customFormat="1" x14ac:dyDescent="0.2">
      <c r="A1825" s="236" t="s">
        <v>14136</v>
      </c>
      <c r="B1825" s="224" t="s">
        <v>18269</v>
      </c>
      <c r="C1825" s="224" t="s">
        <v>18270</v>
      </c>
      <c r="D1825" s="236" t="s">
        <v>14137</v>
      </c>
      <c r="E1825" s="225" t="s">
        <v>11587</v>
      </c>
      <c r="F1825" s="315" t="str">
        <f t="shared" si="28"/>
        <v>Genus Pyrrhura mutations des classes M67 à M70</v>
      </c>
    </row>
    <row r="1826" spans="1:6" s="229" customFormat="1" ht="15" customHeight="1" x14ac:dyDescent="0.2">
      <c r="A1826" s="236" t="s">
        <v>14138</v>
      </c>
      <c r="B1826" s="224" t="s">
        <v>18271</v>
      </c>
      <c r="C1826" s="224" t="s">
        <v>11610</v>
      </c>
      <c r="D1826" s="236" t="s">
        <v>14139</v>
      </c>
      <c r="E1826" s="225" t="s">
        <v>11587</v>
      </c>
      <c r="F1826" s="315" t="str">
        <f t="shared" si="28"/>
        <v>Eupsittula (Aratinga) aurea - Aratinga weddelli ssp-canicularis ssp-pertinax ssp- Classique</v>
      </c>
    </row>
    <row r="1827" spans="1:6" s="229" customFormat="1" x14ac:dyDescent="0.2">
      <c r="A1827" s="236" t="s">
        <v>14140</v>
      </c>
      <c r="B1827" s="224" t="s">
        <v>18272</v>
      </c>
      <c r="C1827" s="224" t="s">
        <v>11611</v>
      </c>
      <c r="D1827" s="236" t="s">
        <v>14141</v>
      </c>
      <c r="E1827" s="225" t="s">
        <v>11587</v>
      </c>
      <c r="F1827" s="315" t="str">
        <f t="shared" si="28"/>
        <v>Aratinga auricapillus spp- solstitialis-jandaya:  Classique</v>
      </c>
    </row>
    <row r="1828" spans="1:6" s="229" customFormat="1" x14ac:dyDescent="0.2">
      <c r="A1828" s="236" t="s">
        <v>14142</v>
      </c>
      <c r="B1828" s="224" t="s">
        <v>18273</v>
      </c>
      <c r="C1828" s="224" t="s">
        <v>11813</v>
      </c>
      <c r="D1828" s="236" t="s">
        <v>14143</v>
      </c>
      <c r="E1828" s="225" t="s">
        <v>11588</v>
      </c>
      <c r="F1828" s="315" t="str">
        <f t="shared" si="28"/>
        <v>Genus Aratinga-eupsittula-Psittacara et Guarouba:  autres espèces Classique</v>
      </c>
    </row>
    <row r="1829" spans="1:6" s="229" customFormat="1" x14ac:dyDescent="0.2">
      <c r="A1829" s="236" t="s">
        <v>14144</v>
      </c>
      <c r="B1829" s="224" t="s">
        <v>18274</v>
      </c>
      <c r="C1829" s="224" t="s">
        <v>11612</v>
      </c>
      <c r="D1829" s="236" t="s">
        <v>14145</v>
      </c>
      <c r="E1829" s="225" t="s">
        <v>11588</v>
      </c>
      <c r="F1829" s="315" t="str">
        <f t="shared" si="28"/>
        <v>Aratinga (Nandayus) nenday Classique</v>
      </c>
    </row>
    <row r="1830" spans="1:6" s="229" customFormat="1" ht="22.5" x14ac:dyDescent="0.2">
      <c r="A1830" s="236" t="s">
        <v>14146</v>
      </c>
      <c r="B1830" s="224" t="s">
        <v>18275</v>
      </c>
      <c r="C1830" s="224" t="s">
        <v>14147</v>
      </c>
      <c r="D1830" s="236" t="s">
        <v>14148</v>
      </c>
      <c r="E1830" s="225" t="s">
        <v>11613</v>
      </c>
      <c r="F1830" s="315" t="str">
        <f t="shared" si="28"/>
        <v>Genus Aratinga-eupsittula-Psittacara et Guarouba: Toutes les mutations des classes M73 à M80</v>
      </c>
    </row>
    <row r="1831" spans="1:6" s="222" customFormat="1" ht="22.5" x14ac:dyDescent="0.2">
      <c r="A1831" s="307" t="s">
        <v>11620</v>
      </c>
      <c r="B1831" s="775" t="s">
        <v>18276</v>
      </c>
      <c r="C1831" s="776"/>
      <c r="D1831" s="307" t="s">
        <v>11830</v>
      </c>
      <c r="E1831" s="225" t="s">
        <v>77</v>
      </c>
      <c r="F1831" s="315"/>
    </row>
    <row r="1832" spans="1:6" s="229" customFormat="1" x14ac:dyDescent="0.2">
      <c r="A1832" s="236" t="s">
        <v>14149</v>
      </c>
      <c r="B1832" s="224" t="s">
        <v>18277</v>
      </c>
      <c r="C1832" s="224" t="s">
        <v>18278</v>
      </c>
      <c r="D1832" s="236" t="s">
        <v>14150</v>
      </c>
      <c r="E1832" s="225" t="s">
        <v>11588</v>
      </c>
      <c r="F1832" s="315" t="str">
        <f t="shared" si="28"/>
        <v xml:space="preserve">Genus Cyanoliseus spp Enicognathus spp Classique </v>
      </c>
    </row>
    <row r="1833" spans="1:6" s="229" customFormat="1" x14ac:dyDescent="0.2">
      <c r="A1833" s="236" t="s">
        <v>14151</v>
      </c>
      <c r="B1833" s="224" t="s">
        <v>18279</v>
      </c>
      <c r="C1833" s="224" t="s">
        <v>18280</v>
      </c>
      <c r="D1833" s="236" t="s">
        <v>14152</v>
      </c>
      <c r="E1833" s="225" t="s">
        <v>11588</v>
      </c>
      <c r="F1833" s="315" t="str">
        <f t="shared" si="28"/>
        <v>Genus Myopsitta spp Classique</v>
      </c>
    </row>
    <row r="1834" spans="1:6" s="229" customFormat="1" x14ac:dyDescent="0.2">
      <c r="A1834" s="236" t="s">
        <v>14153</v>
      </c>
      <c r="B1834" s="224" t="s">
        <v>18281</v>
      </c>
      <c r="C1834" s="224" t="s">
        <v>18282</v>
      </c>
      <c r="D1834" s="236" t="s">
        <v>14154</v>
      </c>
      <c r="E1834" s="225" t="s">
        <v>11588</v>
      </c>
      <c r="F1834" s="315" t="str">
        <f t="shared" si="28"/>
        <v>Genus Myopsitta toutes les Ino</v>
      </c>
    </row>
    <row r="1835" spans="1:6" s="229" customFormat="1" x14ac:dyDescent="0.2">
      <c r="A1835" s="236" t="s">
        <v>14155</v>
      </c>
      <c r="B1835" s="224" t="s">
        <v>18283</v>
      </c>
      <c r="C1835" s="224" t="s">
        <v>18284</v>
      </c>
      <c r="D1835" s="236" t="s">
        <v>14156</v>
      </c>
      <c r="E1835" s="225" t="s">
        <v>11588</v>
      </c>
      <c r="F1835" s="315" t="str">
        <f t="shared" si="28"/>
        <v>Genus Myopsitta Pallid et Opaline série verte</v>
      </c>
    </row>
    <row r="1836" spans="1:6" s="229" customFormat="1" x14ac:dyDescent="0.2">
      <c r="A1836" s="236" t="s">
        <v>14157</v>
      </c>
      <c r="B1836" s="224" t="s">
        <v>18285</v>
      </c>
      <c r="C1836" s="224" t="s">
        <v>18286</v>
      </c>
      <c r="D1836" s="236" t="s">
        <v>14158</v>
      </c>
      <c r="E1836" s="225" t="s">
        <v>11588</v>
      </c>
      <c r="F1836" s="315" t="str">
        <f t="shared" si="28"/>
        <v>Genus Myopsitta Pallid et Opaline série bleue</v>
      </c>
    </row>
    <row r="1837" spans="1:6" s="229" customFormat="1" x14ac:dyDescent="0.2">
      <c r="A1837" s="236" t="s">
        <v>14159</v>
      </c>
      <c r="B1837" s="224" t="s">
        <v>18287</v>
      </c>
      <c r="C1837" s="224" t="s">
        <v>18288</v>
      </c>
      <c r="D1837" s="236" t="s">
        <v>14160</v>
      </c>
      <c r="E1837" s="225" t="s">
        <v>11588</v>
      </c>
      <c r="F1837" s="315" t="str">
        <f t="shared" si="28"/>
        <v>Genus Myopsitta spp autres mutations série verte</v>
      </c>
    </row>
    <row r="1838" spans="1:6" s="222" customFormat="1" x14ac:dyDescent="0.2">
      <c r="A1838" s="236" t="s">
        <v>14161</v>
      </c>
      <c r="B1838" s="224" t="s">
        <v>18289</v>
      </c>
      <c r="C1838" s="224" t="s">
        <v>18290</v>
      </c>
      <c r="D1838" s="236" t="s">
        <v>14162</v>
      </c>
      <c r="E1838" s="225" t="s">
        <v>11588</v>
      </c>
      <c r="F1838" s="315" t="str">
        <f t="shared" si="28"/>
        <v>Genus Myopsitta spp autres mutations série bleue</v>
      </c>
    </row>
    <row r="1839" spans="1:6" s="222" customFormat="1" ht="22.5" x14ac:dyDescent="0.2">
      <c r="A1839" s="307" t="s">
        <v>11620</v>
      </c>
      <c r="B1839" s="775" t="s">
        <v>18291</v>
      </c>
      <c r="C1839" s="776"/>
      <c r="D1839" s="307" t="s">
        <v>11830</v>
      </c>
      <c r="E1839" s="225"/>
      <c r="F1839" s="315"/>
    </row>
    <row r="1840" spans="1:6" s="222" customFormat="1" x14ac:dyDescent="0.2">
      <c r="A1840" s="236" t="s">
        <v>14163</v>
      </c>
      <c r="B1840" s="224" t="s">
        <v>18292</v>
      </c>
      <c r="C1840" s="224" t="s">
        <v>18293</v>
      </c>
      <c r="D1840" s="236" t="s">
        <v>14164</v>
      </c>
      <c r="E1840" s="225" t="s">
        <v>11588</v>
      </c>
      <c r="F1840" s="315" t="str">
        <f t="shared" si="28"/>
        <v>Psittacidae américains - autres espèces "non prévu"</v>
      </c>
    </row>
    <row r="1841" spans="1:6" s="222" customFormat="1" ht="22.5" x14ac:dyDescent="0.2">
      <c r="A1841" s="312" t="s">
        <v>11620</v>
      </c>
      <c r="B1841" s="357" t="s">
        <v>14165</v>
      </c>
      <c r="C1841" s="357" t="s">
        <v>14166</v>
      </c>
      <c r="D1841" s="312" t="s">
        <v>11830</v>
      </c>
      <c r="E1841" s="225"/>
      <c r="F1841" s="315"/>
    </row>
    <row r="1842" spans="1:6" s="231" customFormat="1" x14ac:dyDescent="0.2">
      <c r="A1842" s="228" t="s">
        <v>14167</v>
      </c>
      <c r="B1842" s="224" t="s">
        <v>14168</v>
      </c>
      <c r="C1842" s="224" t="s">
        <v>12576</v>
      </c>
      <c r="D1842" s="228" t="s">
        <v>14169</v>
      </c>
      <c r="E1842" s="230" t="s">
        <v>11588</v>
      </c>
      <c r="F1842" s="315" t="str">
        <f t="shared" si="28"/>
        <v>Nouvelles mutations en étude - (Pas de jugement, pas de médailles )</v>
      </c>
    </row>
    <row r="1843" spans="1:6" s="229" customFormat="1" x14ac:dyDescent="0.2">
      <c r="A1843" s="306" t="s">
        <v>77</v>
      </c>
      <c r="B1843" s="771" t="s">
        <v>14170</v>
      </c>
      <c r="C1843" s="772"/>
      <c r="D1843" s="306"/>
      <c r="E1843" s="247"/>
      <c r="F1843" s="315"/>
    </row>
    <row r="1844" spans="1:6" s="229" customFormat="1" ht="56.25" x14ac:dyDescent="0.2">
      <c r="A1844" s="223"/>
      <c r="B1844" s="358" t="s">
        <v>13516</v>
      </c>
      <c r="C1844" s="359" t="s">
        <v>13517</v>
      </c>
      <c r="D1844" s="228"/>
      <c r="E1844" s="752" t="s">
        <v>12580</v>
      </c>
      <c r="F1844" s="315"/>
    </row>
    <row r="1845" spans="1:6" s="229" customFormat="1" ht="22.5" x14ac:dyDescent="0.2">
      <c r="A1845" s="307" t="s">
        <v>11620</v>
      </c>
      <c r="B1845" s="775" t="s">
        <v>18294</v>
      </c>
      <c r="C1845" s="776"/>
      <c r="D1845" s="307" t="s">
        <v>11830</v>
      </c>
      <c r="E1845" s="753"/>
      <c r="F1845" s="315"/>
    </row>
    <row r="1846" spans="1:6" s="229" customFormat="1" x14ac:dyDescent="0.2">
      <c r="A1846" s="236" t="s">
        <v>14171</v>
      </c>
      <c r="B1846" s="224" t="s">
        <v>14172</v>
      </c>
      <c r="C1846" s="224" t="s">
        <v>14173</v>
      </c>
      <c r="D1846" s="236" t="s">
        <v>14174</v>
      </c>
      <c r="E1846" s="225" t="s">
        <v>11588</v>
      </c>
      <c r="F1846" s="315" t="str">
        <f t="shared" si="28"/>
        <v xml:space="preserve">Amazona aestiva ssp Classique </v>
      </c>
    </row>
    <row r="1847" spans="1:6" s="229" customFormat="1" x14ac:dyDescent="0.2">
      <c r="A1847" s="236" t="s">
        <v>14175</v>
      </c>
      <c r="B1847" s="224" t="s">
        <v>14176</v>
      </c>
      <c r="C1847" s="224" t="s">
        <v>18295</v>
      </c>
      <c r="D1847" s="236" t="s">
        <v>14177</v>
      </c>
      <c r="E1847" s="225" t="s">
        <v>11588</v>
      </c>
      <c r="F1847" s="315" t="str">
        <f t="shared" si="28"/>
        <v xml:space="preserve">Amazona albifrons ssp-amazonica ssp-leucocephala ssp Classique </v>
      </c>
    </row>
    <row r="1848" spans="1:6" s="229" customFormat="1" x14ac:dyDescent="0.2">
      <c r="A1848" s="236" t="s">
        <v>14178</v>
      </c>
      <c r="B1848" s="224" t="s">
        <v>14179</v>
      </c>
      <c r="C1848" s="224" t="s">
        <v>18296</v>
      </c>
      <c r="D1848" s="236" t="s">
        <v>14180</v>
      </c>
      <c r="E1848" s="225" t="s">
        <v>11588</v>
      </c>
      <c r="F1848" s="315" t="str">
        <f t="shared" si="28"/>
        <v>Genus Amazona  toutes les autres espèces Classique</v>
      </c>
    </row>
    <row r="1849" spans="1:6" s="229" customFormat="1" ht="22.5" x14ac:dyDescent="0.2">
      <c r="A1849" s="307" t="s">
        <v>11620</v>
      </c>
      <c r="B1849" s="775" t="s">
        <v>18297</v>
      </c>
      <c r="C1849" s="776"/>
      <c r="D1849" s="307" t="s">
        <v>11830</v>
      </c>
      <c r="E1849" s="225" t="s">
        <v>77</v>
      </c>
      <c r="F1849" s="315"/>
    </row>
    <row r="1850" spans="1:6" s="229" customFormat="1" x14ac:dyDescent="0.2">
      <c r="A1850" s="236" t="s">
        <v>14181</v>
      </c>
      <c r="B1850" s="224" t="s">
        <v>14182</v>
      </c>
      <c r="C1850" s="224" t="s">
        <v>18298</v>
      </c>
      <c r="D1850" s="236" t="s">
        <v>14183</v>
      </c>
      <c r="E1850" s="225" t="s">
        <v>11614</v>
      </c>
      <c r="F1850" s="315" t="str">
        <f t="shared" si="28"/>
        <v xml:space="preserve">Genus Ara spp  Classique </v>
      </c>
    </row>
    <row r="1851" spans="1:6" s="229" customFormat="1" x14ac:dyDescent="0.2">
      <c r="A1851" s="236" t="s">
        <v>14184</v>
      </c>
      <c r="B1851" s="224" t="s">
        <v>14185</v>
      </c>
      <c r="C1851" s="224" t="s">
        <v>18299</v>
      </c>
      <c r="D1851" s="236" t="s">
        <v>14186</v>
      </c>
      <c r="E1851" s="225" t="s">
        <v>11614</v>
      </c>
      <c r="F1851" s="315" t="str">
        <f t="shared" si="28"/>
        <v>Genus Anodorhynchus spp-Diopsittaca spp  Classique</v>
      </c>
    </row>
    <row r="1852" spans="1:6" s="229" customFormat="1" ht="22.5" x14ac:dyDescent="0.2">
      <c r="A1852" s="307" t="s">
        <v>11620</v>
      </c>
      <c r="B1852" s="775" t="s">
        <v>18300</v>
      </c>
      <c r="C1852" s="776"/>
      <c r="D1852" s="307" t="s">
        <v>11830</v>
      </c>
      <c r="E1852" s="225" t="s">
        <v>77</v>
      </c>
      <c r="F1852" s="315"/>
    </row>
    <row r="1853" spans="1:6" s="229" customFormat="1" x14ac:dyDescent="0.2">
      <c r="A1853" s="236" t="s">
        <v>14187</v>
      </c>
      <c r="B1853" s="276" t="s">
        <v>76</v>
      </c>
      <c r="C1853" s="276" t="s">
        <v>76</v>
      </c>
      <c r="D1853" s="236" t="s">
        <v>14188</v>
      </c>
      <c r="E1853" s="225" t="s">
        <v>11614</v>
      </c>
      <c r="F1853" s="315" t="str">
        <f t="shared" si="28"/>
        <v>Eolophus roseicapillus</v>
      </c>
    </row>
    <row r="1854" spans="1:6" s="229" customFormat="1" ht="22.5" x14ac:dyDescent="0.2">
      <c r="A1854" s="236" t="s">
        <v>14189</v>
      </c>
      <c r="B1854" s="224" t="s">
        <v>14190</v>
      </c>
      <c r="C1854" s="224" t="s">
        <v>18301</v>
      </c>
      <c r="D1854" s="236" t="s">
        <v>14191</v>
      </c>
      <c r="E1854" s="225" t="s">
        <v>11614</v>
      </c>
      <c r="F1854" s="315" t="str">
        <f t="shared" si="28"/>
        <v>Cacatua ducorpsii-haematuropygia-goffini ssp-pastinator ssp-sanguinea ssp Classique</v>
      </c>
    </row>
    <row r="1855" spans="1:6" s="229" customFormat="1" x14ac:dyDescent="0.2">
      <c r="A1855" s="236" t="s">
        <v>14192</v>
      </c>
      <c r="B1855" s="224" t="s">
        <v>14193</v>
      </c>
      <c r="C1855" s="224" t="s">
        <v>18302</v>
      </c>
      <c r="D1855" s="236" t="s">
        <v>14194</v>
      </c>
      <c r="E1855" s="225" t="s">
        <v>11614</v>
      </c>
      <c r="F1855" s="315" t="str">
        <f t="shared" si="28"/>
        <v>Genus Cacatua  toutes les autres espèces Classique</v>
      </c>
    </row>
    <row r="1856" spans="1:6" s="229" customFormat="1" x14ac:dyDescent="0.2">
      <c r="A1856" s="236" t="s">
        <v>14195</v>
      </c>
      <c r="B1856" s="224" t="s">
        <v>18303</v>
      </c>
      <c r="C1856" s="224" t="s">
        <v>18304</v>
      </c>
      <c r="D1856" s="236" t="s">
        <v>14196</v>
      </c>
      <c r="E1856" s="225" t="s">
        <v>11614</v>
      </c>
      <c r="F1856" s="315" t="str">
        <f t="shared" si="28"/>
        <v>Genus Eolophus et Cacatua toutes les mutations des classes N11 à N16</v>
      </c>
    </row>
    <row r="1857" spans="1:6" s="229" customFormat="1" ht="22.5" x14ac:dyDescent="0.2">
      <c r="A1857" s="307" t="s">
        <v>11620</v>
      </c>
      <c r="B1857" s="775" t="s">
        <v>18305</v>
      </c>
      <c r="C1857" s="776"/>
      <c r="D1857" s="307" t="s">
        <v>11830</v>
      </c>
      <c r="E1857" s="225" t="s">
        <v>77</v>
      </c>
      <c r="F1857" s="315"/>
    </row>
    <row r="1858" spans="1:6" s="229" customFormat="1" x14ac:dyDescent="0.2">
      <c r="A1858" s="236" t="s">
        <v>14197</v>
      </c>
      <c r="B1858" s="224" t="s">
        <v>14198</v>
      </c>
      <c r="C1858" s="224" t="s">
        <v>11615</v>
      </c>
      <c r="D1858" s="236" t="s">
        <v>14199</v>
      </c>
      <c r="E1858" s="225" t="s">
        <v>11587</v>
      </c>
      <c r="F1858" s="315" t="str">
        <f t="shared" si="28"/>
        <v xml:space="preserve">Poicephalus senegalensis  Classique </v>
      </c>
    </row>
    <row r="1859" spans="1:6" s="229" customFormat="1" x14ac:dyDescent="0.2">
      <c r="A1859" s="236" t="s">
        <v>14200</v>
      </c>
      <c r="B1859" s="224" t="s">
        <v>14201</v>
      </c>
      <c r="C1859" s="224" t="s">
        <v>11814</v>
      </c>
      <c r="D1859" s="236" t="s">
        <v>14202</v>
      </c>
      <c r="E1859" s="225" t="s">
        <v>11587</v>
      </c>
      <c r="F1859" s="315" t="str">
        <f t="shared" si="28"/>
        <v xml:space="preserve">Genus Poicephalus  toutes les autres espèces Classique </v>
      </c>
    </row>
    <row r="1860" spans="1:6" s="229" customFormat="1" x14ac:dyDescent="0.2">
      <c r="A1860" s="236" t="s">
        <v>14203</v>
      </c>
      <c r="B1860" s="224" t="s">
        <v>14204</v>
      </c>
      <c r="C1860" s="224" t="s">
        <v>14205</v>
      </c>
      <c r="D1860" s="236" t="s">
        <v>14206</v>
      </c>
      <c r="E1860" s="225" t="s">
        <v>11588</v>
      </c>
      <c r="F1860" s="315" t="str">
        <f t="shared" si="28"/>
        <v>Genus Psittacus  ssp.  Classique (7ans)</v>
      </c>
    </row>
    <row r="1861" spans="1:6" s="229" customFormat="1" x14ac:dyDescent="0.2">
      <c r="A1861" s="236" t="s">
        <v>14207</v>
      </c>
      <c r="B1861" s="302" t="s">
        <v>14208</v>
      </c>
      <c r="C1861" s="302" t="s">
        <v>14209</v>
      </c>
      <c r="D1861" s="236" t="s">
        <v>14210</v>
      </c>
      <c r="E1861" s="225" t="s">
        <v>11588</v>
      </c>
      <c r="F1861" s="315" t="str">
        <f t="shared" ref="F1861:F1924" si="29">B1861</f>
        <v xml:space="preserve">Genus Coracopsis ssp. Classique </v>
      </c>
    </row>
    <row r="1862" spans="1:6" s="229" customFormat="1" ht="22.5" x14ac:dyDescent="0.2">
      <c r="A1862" s="236" t="s">
        <v>14211</v>
      </c>
      <c r="B1862" s="224" t="s">
        <v>18306</v>
      </c>
      <c r="C1862" s="224" t="s">
        <v>14212</v>
      </c>
      <c r="D1862" s="236" t="s">
        <v>14213</v>
      </c>
      <c r="E1862" s="225" t="s">
        <v>11588</v>
      </c>
      <c r="F1862" s="315" t="str">
        <f t="shared" si="29"/>
        <v xml:space="preserve">Genus Poicephalus spp-Coracopsis spp-Psittacus spp  Toutes les mutations des classes N19 à N26 </v>
      </c>
    </row>
    <row r="1863" spans="1:6" s="229" customFormat="1" ht="22.5" x14ac:dyDescent="0.2">
      <c r="A1863" s="307" t="s">
        <v>11620</v>
      </c>
      <c r="B1863" s="775" t="s">
        <v>18307</v>
      </c>
      <c r="C1863" s="776"/>
      <c r="D1863" s="307" t="s">
        <v>11830</v>
      </c>
      <c r="E1863" s="225" t="s">
        <v>77</v>
      </c>
      <c r="F1863" s="315"/>
    </row>
    <row r="1864" spans="1:6" s="222" customFormat="1" x14ac:dyDescent="0.2">
      <c r="A1864" s="236" t="s">
        <v>14214</v>
      </c>
      <c r="B1864" s="224" t="s">
        <v>14215</v>
      </c>
      <c r="C1864" s="224" t="s">
        <v>18308</v>
      </c>
      <c r="D1864" s="236" t="s">
        <v>14216</v>
      </c>
      <c r="E1864" s="225" t="s">
        <v>11588</v>
      </c>
      <c r="F1864" s="315" t="str">
        <f t="shared" si="29"/>
        <v xml:space="preserve">Eclectus spp  Classique  </v>
      </c>
    </row>
    <row r="1865" spans="1:6" s="229" customFormat="1" x14ac:dyDescent="0.2">
      <c r="A1865" s="236" t="s">
        <v>14217</v>
      </c>
      <c r="B1865" s="224" t="s">
        <v>14218</v>
      </c>
      <c r="C1865" s="224" t="s">
        <v>18309</v>
      </c>
      <c r="D1865" s="236" t="s">
        <v>14219</v>
      </c>
      <c r="E1865" s="225" t="s">
        <v>11588</v>
      </c>
      <c r="F1865" s="315" t="str">
        <f t="shared" si="29"/>
        <v xml:space="preserve">Genus Nestor spp-Tanygnathus spp-Deroptyus spp  Classique </v>
      </c>
    </row>
    <row r="1866" spans="1:6" s="229" customFormat="1" ht="22.5" x14ac:dyDescent="0.2">
      <c r="A1866" s="236" t="s">
        <v>14220</v>
      </c>
      <c r="B1866" s="224" t="s">
        <v>18310</v>
      </c>
      <c r="C1866" s="224" t="s">
        <v>18311</v>
      </c>
      <c r="D1866" s="236" t="s">
        <v>14221</v>
      </c>
      <c r="E1866" s="225" t="s">
        <v>11588</v>
      </c>
      <c r="F1866" s="315" t="str">
        <f t="shared" si="29"/>
        <v>Genus Nestor spp-Tanygnathus spp-Deroptyus spp  Toutes les mutations des classes N29 à N32</v>
      </c>
    </row>
    <row r="1867" spans="1:6" s="229" customFormat="1" ht="22.5" x14ac:dyDescent="0.2">
      <c r="A1867" s="307" t="s">
        <v>11620</v>
      </c>
      <c r="B1867" s="775" t="s">
        <v>18312</v>
      </c>
      <c r="C1867" s="776"/>
      <c r="D1867" s="307" t="s">
        <v>11584</v>
      </c>
      <c r="E1867" s="225" t="s">
        <v>77</v>
      </c>
      <c r="F1867" s="315"/>
    </row>
    <row r="1868" spans="1:6" s="229" customFormat="1" x14ac:dyDescent="0.2">
      <c r="A1868" s="236" t="s">
        <v>14222</v>
      </c>
      <c r="B1868" s="224" t="s">
        <v>14223</v>
      </c>
      <c r="C1868" s="224" t="s">
        <v>18313</v>
      </c>
      <c r="D1868" s="236" t="s">
        <v>14224</v>
      </c>
      <c r="E1868" s="225" t="s">
        <v>11588</v>
      </c>
      <c r="F1868" s="315" t="str">
        <f t="shared" si="29"/>
        <v xml:space="preserve">Genus Pionus spp  Classique </v>
      </c>
    </row>
    <row r="1869" spans="1:6" s="229" customFormat="1" x14ac:dyDescent="0.2">
      <c r="A1869" s="236" t="s">
        <v>14225</v>
      </c>
      <c r="B1869" s="224" t="s">
        <v>14226</v>
      </c>
      <c r="C1869" s="224" t="s">
        <v>18314</v>
      </c>
      <c r="D1869" s="236" t="s">
        <v>14227</v>
      </c>
      <c r="E1869" s="225" t="s">
        <v>11587</v>
      </c>
      <c r="F1869" s="315" t="str">
        <f t="shared" si="29"/>
        <v xml:space="preserve">Genus Pionites spp-Pionopsitta spp-Touit spp-Triclaria-Classique </v>
      </c>
    </row>
    <row r="1870" spans="1:6" s="229" customFormat="1" ht="22.5" x14ac:dyDescent="0.2">
      <c r="A1870" s="236" t="s">
        <v>14228</v>
      </c>
      <c r="B1870" s="224" t="s">
        <v>18315</v>
      </c>
      <c r="C1870" s="224" t="s">
        <v>18316</v>
      </c>
      <c r="D1870" s="236" t="s">
        <v>14229</v>
      </c>
      <c r="E1870" s="225" t="s">
        <v>11587</v>
      </c>
      <c r="F1870" s="315" t="str">
        <f t="shared" si="29"/>
        <v>Genus Pionus spp-Pionites spp-Pionopsitta spp-Triclaria-Touit spp  Toutes les mutations des classes N35 à N38</v>
      </c>
    </row>
    <row r="1871" spans="1:6" s="229" customFormat="1" ht="22.5" x14ac:dyDescent="0.2">
      <c r="A1871" s="307" t="s">
        <v>11620</v>
      </c>
      <c r="B1871" s="775" t="s">
        <v>18317</v>
      </c>
      <c r="C1871" s="776"/>
      <c r="D1871" s="307" t="s">
        <v>11584</v>
      </c>
      <c r="E1871" s="225" t="s">
        <v>77</v>
      </c>
      <c r="F1871" s="315"/>
    </row>
    <row r="1872" spans="1:6" s="229" customFormat="1" ht="22.5" x14ac:dyDescent="0.2">
      <c r="A1872" s="236" t="s">
        <v>14230</v>
      </c>
      <c r="B1872" s="224" t="s">
        <v>14231</v>
      </c>
      <c r="C1872" s="224" t="s">
        <v>18318</v>
      </c>
      <c r="D1872" s="236" t="s">
        <v>14232</v>
      </c>
      <c r="E1872" s="225" t="s">
        <v>11587</v>
      </c>
      <c r="F1872" s="315" t="str">
        <f t="shared" si="29"/>
        <v xml:space="preserve">Genus Charmosyna spp-Cyclopsitta spp-Glossopsitta spp-Loriculus spp-Neopsittacus spp-Oreopsittacus spp-Psitteuteles spp-Psittaculirostri spp-Vini spp-Phigys  Classique </v>
      </c>
    </row>
    <row r="1873" spans="1:6" s="229" customFormat="1" ht="22.5" x14ac:dyDescent="0.2">
      <c r="A1873" s="307" t="s">
        <v>11620</v>
      </c>
      <c r="B1873" s="775" t="s">
        <v>18319</v>
      </c>
      <c r="C1873" s="776"/>
      <c r="D1873" s="307" t="s">
        <v>11584</v>
      </c>
      <c r="E1873" s="225" t="s">
        <v>77</v>
      </c>
      <c r="F1873" s="315"/>
    </row>
    <row r="1874" spans="1:6" s="229" customFormat="1" x14ac:dyDescent="0.2">
      <c r="A1874" s="236" t="s">
        <v>14233</v>
      </c>
      <c r="B1874" s="224" t="s">
        <v>14234</v>
      </c>
      <c r="C1874" s="224" t="s">
        <v>18320</v>
      </c>
      <c r="D1874" s="236" t="s">
        <v>14235</v>
      </c>
      <c r="E1874" s="225" t="s">
        <v>11587</v>
      </c>
      <c r="F1874" s="315" t="str">
        <f t="shared" si="29"/>
        <v xml:space="preserve">Genus Eos spp-Pseudos spp  Classique </v>
      </c>
    </row>
    <row r="1875" spans="1:6" s="229" customFormat="1" x14ac:dyDescent="0.2">
      <c r="A1875" s="236" t="s">
        <v>14236</v>
      </c>
      <c r="B1875" s="224" t="s">
        <v>14237</v>
      </c>
      <c r="C1875" s="224" t="s">
        <v>18321</v>
      </c>
      <c r="D1875" s="236" t="s">
        <v>14238</v>
      </c>
      <c r="E1875" s="225" t="s">
        <v>11587</v>
      </c>
      <c r="F1875" s="315" t="str">
        <f t="shared" si="29"/>
        <v xml:space="preserve">Genus Tricoglossus spp  Classique </v>
      </c>
    </row>
    <row r="1876" spans="1:6" s="229" customFormat="1" x14ac:dyDescent="0.2">
      <c r="A1876" s="236" t="s">
        <v>14239</v>
      </c>
      <c r="B1876" s="224" t="s">
        <v>14240</v>
      </c>
      <c r="C1876" s="224" t="s">
        <v>18322</v>
      </c>
      <c r="D1876" s="236" t="s">
        <v>14241</v>
      </c>
      <c r="E1876" s="225" t="s">
        <v>11587</v>
      </c>
      <c r="F1876" s="315" t="str">
        <f t="shared" si="29"/>
        <v xml:space="preserve">Genus Chalcopsitta spp  Classique </v>
      </c>
    </row>
    <row r="1877" spans="1:6" x14ac:dyDescent="0.2">
      <c r="A1877" s="236" t="s">
        <v>14242</v>
      </c>
      <c r="B1877" s="224" t="s">
        <v>14243</v>
      </c>
      <c r="C1877" s="224" t="s">
        <v>18323</v>
      </c>
      <c r="D1877" s="236" t="s">
        <v>14244</v>
      </c>
      <c r="E1877" s="225" t="s">
        <v>11587</v>
      </c>
      <c r="F1877" s="315" t="str">
        <f t="shared" si="29"/>
        <v xml:space="preserve">Genus Lorius spp  Classique </v>
      </c>
    </row>
    <row r="1878" spans="1:6" x14ac:dyDescent="0.2">
      <c r="A1878" s="236" t="s">
        <v>14245</v>
      </c>
      <c r="B1878" s="224" t="s">
        <v>14246</v>
      </c>
      <c r="C1878" s="224" t="s">
        <v>11815</v>
      </c>
      <c r="D1878" s="236" t="s">
        <v>14247</v>
      </c>
      <c r="E1878" s="225" t="s">
        <v>11587</v>
      </c>
      <c r="F1878" s="315" t="str">
        <f t="shared" si="29"/>
        <v>Loris et Loricules-Toutes les mutations des classes N41 à N50</v>
      </c>
    </row>
    <row r="1879" spans="1:6" s="229" customFormat="1" ht="22.5" x14ac:dyDescent="0.2">
      <c r="A1879" s="307" t="s">
        <v>11620</v>
      </c>
      <c r="B1879" s="775" t="s">
        <v>18324</v>
      </c>
      <c r="C1879" s="776"/>
      <c r="D1879" s="307" t="s">
        <v>11584</v>
      </c>
      <c r="E1879" s="225" t="s">
        <v>77</v>
      </c>
      <c r="F1879" s="315"/>
    </row>
    <row r="1880" spans="1:6" x14ac:dyDescent="0.2">
      <c r="A1880" s="236" t="s">
        <v>14248</v>
      </c>
      <c r="B1880" s="224" t="s">
        <v>18325</v>
      </c>
      <c r="C1880" s="224" t="s">
        <v>14249</v>
      </c>
      <c r="D1880" s="236" t="s">
        <v>14250</v>
      </c>
      <c r="E1880" s="225" t="s">
        <v>11588</v>
      </c>
      <c r="F1880" s="315" t="str">
        <f t="shared" si="29"/>
        <v>Psittacidae section N autres espèces non prévues</v>
      </c>
    </row>
    <row r="1881" spans="1:6" s="222" customFormat="1" ht="22.5" x14ac:dyDescent="0.2">
      <c r="A1881" s="312" t="s">
        <v>11620</v>
      </c>
      <c r="B1881" s="357" t="s">
        <v>14251</v>
      </c>
      <c r="C1881" s="357" t="s">
        <v>14252</v>
      </c>
      <c r="D1881" s="312" t="s">
        <v>11830</v>
      </c>
      <c r="E1881" s="225"/>
      <c r="F1881" s="315"/>
    </row>
    <row r="1882" spans="1:6" s="231" customFormat="1" x14ac:dyDescent="0.2">
      <c r="A1882" s="228" t="s">
        <v>14253</v>
      </c>
      <c r="B1882" s="224" t="s">
        <v>14168</v>
      </c>
      <c r="C1882" s="224" t="s">
        <v>12576</v>
      </c>
      <c r="D1882" s="228" t="s">
        <v>14254</v>
      </c>
      <c r="E1882" s="230" t="s">
        <v>11588</v>
      </c>
      <c r="F1882" s="315" t="str">
        <f t="shared" si="29"/>
        <v>Nouvelles mutations en étude - (Pas de jugement, pas de médailles )</v>
      </c>
    </row>
    <row r="1883" spans="1:6" x14ac:dyDescent="0.2">
      <c r="A1883" s="306" t="s">
        <v>77</v>
      </c>
      <c r="B1883" s="771" t="s">
        <v>14255</v>
      </c>
      <c r="C1883" s="772"/>
      <c r="D1883" s="306"/>
      <c r="E1883" s="247"/>
    </row>
    <row r="1884" spans="1:6" ht="45" x14ac:dyDescent="0.2">
      <c r="A1884" s="223"/>
      <c r="B1884" s="279" t="s">
        <v>18326</v>
      </c>
      <c r="C1884" s="224" t="s">
        <v>18327</v>
      </c>
      <c r="D1884" s="228"/>
      <c r="E1884" s="752" t="s">
        <v>14001</v>
      </c>
      <c r="F1884" s="315" t="str">
        <f t="shared" si="29"/>
        <v>Le nom latin est indispensable.    
Les oiseaux frisés-plumes de soie ne sont pas admis. 
Les oiseaux panaches sont admisLes oiseaux panaches sont admis seulement dans les classes O7/O8 et O29/O30</v>
      </c>
    </row>
    <row r="1885" spans="1:6" s="229" customFormat="1" ht="22.5" x14ac:dyDescent="0.2">
      <c r="A1885" s="307" t="s">
        <v>11620</v>
      </c>
      <c r="B1885" s="775" t="s">
        <v>14256</v>
      </c>
      <c r="C1885" s="776"/>
      <c r="D1885" s="307" t="s">
        <v>11830</v>
      </c>
      <c r="E1885" s="753"/>
      <c r="F1885" s="315"/>
    </row>
    <row r="1886" spans="1:6" x14ac:dyDescent="0.2">
      <c r="A1886" s="236" t="s">
        <v>14257</v>
      </c>
      <c r="B1886" s="224" t="s">
        <v>14258</v>
      </c>
      <c r="C1886" s="224" t="s">
        <v>18328</v>
      </c>
      <c r="D1886" s="236" t="s">
        <v>14259</v>
      </c>
      <c r="E1886" s="225" t="s">
        <v>11616</v>
      </c>
      <c r="F1886" s="315" t="str">
        <f t="shared" si="29"/>
        <v>Geopelia cuneata (Géopélie diamant) Classique</v>
      </c>
    </row>
    <row r="1887" spans="1:6" x14ac:dyDescent="0.2">
      <c r="A1887" s="236" t="s">
        <v>14260</v>
      </c>
      <c r="B1887" s="224" t="s">
        <v>14261</v>
      </c>
      <c r="C1887" s="224" t="s">
        <v>14262</v>
      </c>
      <c r="D1887" s="236" t="s">
        <v>14263</v>
      </c>
      <c r="E1887" s="225" t="s">
        <v>11616</v>
      </c>
      <c r="F1887" s="315" t="str">
        <f t="shared" si="29"/>
        <v>Geopelia cuneata (Géopélie diamant) mutations: Opale,Isabelle ,Brune, Rouge</v>
      </c>
    </row>
    <row r="1888" spans="1:6" x14ac:dyDescent="0.2">
      <c r="A1888" s="236" t="s">
        <v>14264</v>
      </c>
      <c r="B1888" s="224" t="s">
        <v>18329</v>
      </c>
      <c r="C1888" s="224" t="s">
        <v>18330</v>
      </c>
      <c r="D1888" s="236" t="s">
        <v>14265</v>
      </c>
      <c r="E1888" s="225" t="s">
        <v>11616</v>
      </c>
      <c r="F1888" s="315" t="str">
        <f t="shared" si="29"/>
        <v>Geopelia cuneata (Géopélie diamant) mutation: Croupion blanc, Queue blanche</v>
      </c>
    </row>
    <row r="1889" spans="1:6" ht="22.5" x14ac:dyDescent="0.2">
      <c r="A1889" s="236" t="s">
        <v>14266</v>
      </c>
      <c r="B1889" s="224" t="s">
        <v>18331</v>
      </c>
      <c r="C1889" s="224" t="s">
        <v>18332</v>
      </c>
      <c r="D1889" s="236" t="s">
        <v>14267</v>
      </c>
      <c r="E1889" s="225" t="s">
        <v>11616</v>
      </c>
      <c r="F1889" s="315" t="str">
        <f t="shared" si="29"/>
        <v>Geopelia cuneata (Géopélie diamant): Autres mutations ou combinaison de mutations, y inclus les mutations panachés</v>
      </c>
    </row>
    <row r="1890" spans="1:6" x14ac:dyDescent="0.2">
      <c r="A1890" s="236" t="s">
        <v>14268</v>
      </c>
      <c r="B1890" s="224" t="s">
        <v>14269</v>
      </c>
      <c r="C1890" s="224" t="s">
        <v>18333</v>
      </c>
      <c r="D1890" s="236" t="s">
        <v>14270</v>
      </c>
      <c r="E1890" s="225" t="s">
        <v>11617</v>
      </c>
      <c r="F1890" s="315" t="str">
        <f t="shared" si="29"/>
        <v>Geopelia striata ( Géopélie zébrée): Classique.</v>
      </c>
    </row>
    <row r="1891" spans="1:6" x14ac:dyDescent="0.2">
      <c r="A1891" s="236" t="s">
        <v>14271</v>
      </c>
      <c r="B1891" s="224" t="s">
        <v>14272</v>
      </c>
      <c r="C1891" s="224" t="s">
        <v>18334</v>
      </c>
      <c r="D1891" s="236" t="s">
        <v>14273</v>
      </c>
      <c r="E1891" s="225" t="s">
        <v>11617</v>
      </c>
      <c r="F1891" s="315" t="str">
        <f t="shared" si="29"/>
        <v>Geopelia placida (Géopelie placide): Classique.</v>
      </c>
    </row>
    <row r="1892" spans="1:6" x14ac:dyDescent="0.2">
      <c r="A1892" s="236" t="s">
        <v>14274</v>
      </c>
      <c r="B1892" s="224" t="s">
        <v>14275</v>
      </c>
      <c r="C1892" s="224" t="s">
        <v>18335</v>
      </c>
      <c r="D1892" s="236" t="s">
        <v>14276</v>
      </c>
      <c r="E1892" s="225" t="s">
        <v>11617</v>
      </c>
      <c r="F1892" s="315" t="str">
        <f t="shared" si="29"/>
        <v>Geopelia maugeus (Géopélie de Maugé): Classique</v>
      </c>
    </row>
    <row r="1893" spans="1:6" ht="45" x14ac:dyDescent="0.2">
      <c r="A1893" s="236" t="s">
        <v>14277</v>
      </c>
      <c r="B1893" s="224" t="s">
        <v>14278</v>
      </c>
      <c r="C1893" s="224" t="s">
        <v>18336</v>
      </c>
      <c r="D1893" s="236" t="s">
        <v>14279</v>
      </c>
      <c r="E1893" s="225">
        <v>2</v>
      </c>
      <c r="F1893" s="315" t="str">
        <f t="shared" si="29"/>
        <v xml:space="preserve">mutations des Geopelia (Géopélie) striata-Placida et maugéus
1 Geopelia striata ( Géopélie zébrée): Mutation topaze - crème
2 Geopelia placida (Géopelie placide): MutationPhaéo
3 Geopelia maugeus (Géopélie de Maugé: Mutation mélanisée </v>
      </c>
    </row>
    <row r="1894" spans="1:6" x14ac:dyDescent="0.2">
      <c r="A1894" s="236" t="s">
        <v>14280</v>
      </c>
      <c r="B1894" s="224" t="s">
        <v>14281</v>
      </c>
      <c r="C1894" s="224" t="s">
        <v>18337</v>
      </c>
      <c r="D1894" s="236" t="s">
        <v>14282</v>
      </c>
      <c r="E1894" s="225" t="s">
        <v>11617</v>
      </c>
      <c r="F1894" s="315" t="str">
        <f t="shared" si="29"/>
        <v>Geopelia humeralis (Géopélie à nuque rousse) Classique</v>
      </c>
    </row>
    <row r="1895" spans="1:6" x14ac:dyDescent="0.2">
      <c r="A1895" s="236" t="s">
        <v>14283</v>
      </c>
      <c r="B1895" s="224" t="s">
        <v>14284</v>
      </c>
      <c r="C1895" s="224" t="s">
        <v>18338</v>
      </c>
      <c r="D1895" s="236" t="s">
        <v>14285</v>
      </c>
      <c r="E1895" s="225" t="s">
        <v>11617</v>
      </c>
      <c r="F1895" s="315" t="str">
        <f t="shared" si="29"/>
        <v>Streptopelia risoria « domestica » (Tourterelle rieuse): Classique</v>
      </c>
    </row>
    <row r="1896" spans="1:6" ht="33.75" x14ac:dyDescent="0.2">
      <c r="A1896" s="236" t="s">
        <v>14286</v>
      </c>
      <c r="B1896" s="224" t="s">
        <v>18339</v>
      </c>
      <c r="C1896" s="224" t="s">
        <v>18340</v>
      </c>
      <c r="D1896" s="236" t="s">
        <v>14287</v>
      </c>
      <c r="E1896" s="225" t="s">
        <v>11617</v>
      </c>
      <c r="F1896" s="315" t="str">
        <f t="shared" si="29"/>
        <v>Streptopelia risoria domestica (Tourterelle rieuse): 
1 Mutation Pastel  (sans combinaison)
2 Mutation crème -Ino (sans combinaison)</v>
      </c>
    </row>
    <row r="1897" spans="1:6" ht="45" x14ac:dyDescent="0.2">
      <c r="A1897" s="236" t="s">
        <v>14288</v>
      </c>
      <c r="B1897" s="224" t="s">
        <v>14289</v>
      </c>
      <c r="C1897" s="224" t="s">
        <v>11816</v>
      </c>
      <c r="D1897" s="236" t="s">
        <v>14290</v>
      </c>
      <c r="E1897" s="225" t="s">
        <v>11617</v>
      </c>
      <c r="F1897" s="315" t="str">
        <f t="shared" si="29"/>
        <v xml:space="preserve">Streptopelia risoria « domestica » (Tourterelle rieuse):
1 Mutation Grise (sans combinaison)  
2 Mutation Isabelle le (sans combinaison) 
3 Mutation tête blanche (sans combinaison) </v>
      </c>
    </row>
    <row r="1898" spans="1:6" ht="45" x14ac:dyDescent="0.2">
      <c r="A1898" s="236" t="s">
        <v>14291</v>
      </c>
      <c r="B1898" s="224" t="s">
        <v>18341</v>
      </c>
      <c r="C1898" s="224" t="s">
        <v>18342</v>
      </c>
      <c r="D1898" s="236" t="s">
        <v>14292</v>
      </c>
      <c r="E1898" s="225" t="s">
        <v>11617</v>
      </c>
      <c r="F1898" s="315" t="str">
        <f t="shared" si="29"/>
        <v xml:space="preserve">Streptopelia risoria « domestica »(Tourterelle rieuse) Mutation collier gris(sans combinaison) 
Streptopelia risoria « domestica »(Tourterelle rieuse) Mutation collier blanc (sans combinaison)   </v>
      </c>
    </row>
    <row r="1899" spans="1:6" ht="90" x14ac:dyDescent="0.2">
      <c r="A1899" s="236" t="s">
        <v>14293</v>
      </c>
      <c r="B1899" s="224" t="s">
        <v>18343</v>
      </c>
      <c r="C1899" s="224" t="s">
        <v>18344</v>
      </c>
      <c r="D1899" s="236" t="s">
        <v>14294</v>
      </c>
      <c r="E1899" s="225" t="s">
        <v>11617</v>
      </c>
      <c r="F1899" s="315" t="str">
        <f t="shared" si="29"/>
        <v>1 Streptopelia risoria « domestica » (Tourterelle rieuse): mutations Blanche (sans combinaison)
2 Streptopelia risoria « domestica » (Tourterelle rieuse): mutations AlbIno (sans combinaison)
3 Streptopelia risoria « domestica » (Tourterelle rieuse): mutations Frosty-tête colorée (sans combinaison)
4 Streptopelia risoria « domestica » (Tourterelle rieuse): mutations Tête colorée (sans combinaison)</v>
      </c>
    </row>
    <row r="1900" spans="1:6" ht="33.75" x14ac:dyDescent="0.2">
      <c r="A1900" s="236" t="s">
        <v>14295</v>
      </c>
      <c r="B1900" s="224" t="s">
        <v>18345</v>
      </c>
      <c r="C1900" s="224" t="s">
        <v>18346</v>
      </c>
      <c r="D1900" s="236" t="s">
        <v>14296</v>
      </c>
      <c r="E1900" s="225" t="s">
        <v>11617</v>
      </c>
      <c r="F1900" s="315" t="str">
        <f t="shared" si="29"/>
        <v>1 Streptopelia risoria « domestica » Combinaisons des mutations des classes O21 à O27 avec et sans tête blanche (ivoire et autres.)
2 Streptopelia risoria mutations panaches</v>
      </c>
    </row>
    <row r="1901" spans="1:6" ht="180" x14ac:dyDescent="0.2">
      <c r="A1901" s="236" t="s">
        <v>14297</v>
      </c>
      <c r="B1901" s="224" t="s">
        <v>14298</v>
      </c>
      <c r="C1901" s="224" t="s">
        <v>18347</v>
      </c>
      <c r="D1901" s="236" t="s">
        <v>14299</v>
      </c>
      <c r="E1901" s="225" t="s">
        <v>11617</v>
      </c>
      <c r="F1901" s="315" t="str">
        <f t="shared" si="29"/>
        <v>Autres Genus Streptopelia et Spilopelia Classique
1 Streptopelia tranquebarica (Tourterelle à tête grise)
2 Streptopelia lugens (Tourterelle à poitrine rose)
3 Streptopelia hypopyrrha (Tourterelle de l’Amadoua)
4 Streptopelia turtur (Tourterelle des bois)
5 Streptopelia orientalis (Tourterelle orientale) 
6 Streptopelia decipiens (Tourterelle pleureuse)
7 Streptopelia vinacea (Tourterelle vineuse)
8 Streptopelia capicola (Tourterelle du Cap)
9 Streptopelia semitorquata (Tourterelle à collier)
10 Streptopelia decaocto (Tourterelle turque)
11 Streptopelia roseogrisea (Tourterelle rose et grise)
12 Streptopelia reichenowi (Tourterelle de Reichenow)
13 Streptopelia bitorquata (Tourterelle à double collier)
14 Spilopelia senegalensis (Tourterelle maillée)
15 Spilopelia chinensis (Tourterelle tigrine)</v>
      </c>
    </row>
    <row r="1902" spans="1:6" ht="157.5" x14ac:dyDescent="0.2">
      <c r="A1902" s="236" t="s">
        <v>14300</v>
      </c>
      <c r="B1902" s="224" t="s">
        <v>14301</v>
      </c>
      <c r="C1902" s="224" t="s">
        <v>18348</v>
      </c>
      <c r="D1902" s="236" t="s">
        <v>14302</v>
      </c>
      <c r="E1902" s="225" t="s">
        <v>11617</v>
      </c>
      <c r="F1902" s="315" t="str">
        <f t="shared" si="29"/>
        <v>Genus Oena -Tutur et Zenaida Classique 
1 Oena capensis (Tourtelette masquée)
2 Turtur tympanistria (Tourtelette tambourette)
3 Turtur chalcospilos (Tourtelette émeraudine)
4 Turtur abyssinicus (Tourtelette d’Abyssinie)
5 Turtur afer (Tourtelette améthystine)
6 Turtur brehmeri (Tourtelette demoiselle)
7 Zenaida macroura (tourterelle triste)
8 Zenaida graysoni (tourterelle de Socorro)
9 Zenaida auriculata (tourterelle oreillarde)
10 Zenaida aurita (tourterelle à queue carrée)
11 Zenaida galapagoensis (tourterelle des Galapagos)
12 Zenaida asiatica (tourterelle à ailes blanches)
13 Zenaida meloda (tourterelle côtière)</v>
      </c>
    </row>
    <row r="1903" spans="1:6" ht="101.25" x14ac:dyDescent="0.2">
      <c r="A1903" s="236" t="s">
        <v>14303</v>
      </c>
      <c r="B1903" s="224" t="s">
        <v>14304</v>
      </c>
      <c r="C1903" s="224" t="s">
        <v>14305</v>
      </c>
      <c r="D1903" s="236" t="s">
        <v>14306</v>
      </c>
      <c r="E1903" s="225" t="s">
        <v>11617</v>
      </c>
      <c r="F1903" s="315" t="str">
        <f t="shared" si="29"/>
        <v>Genus Metriopelia - Claravis et Uropelia Classique 
1 Metriopelia ceciliae: Colombe de Cécile. 
2 Metriopelia melanoptera: Colombe à ailesnoires.
3 Metriopelia morenoi: Colombe de Moreno
4 Metriopelia aymara: Colombe aymara. 
5 Claravis pretiosa: Colombe bleutée
6 Claravis geoffroyi: Colombe de Geoffroy
7 Claravis mondetoura: Colombe mondétour
8 Uropelia campestris  : Colombe à longue queue.</v>
      </c>
    </row>
    <row r="1904" spans="1:6" ht="112.5" x14ac:dyDescent="0.2">
      <c r="A1904" s="236" t="s">
        <v>14307</v>
      </c>
      <c r="B1904" s="224" t="s">
        <v>14308</v>
      </c>
      <c r="C1904" s="224" t="s">
        <v>18349</v>
      </c>
      <c r="D1904" s="236" t="s">
        <v>14309</v>
      </c>
      <c r="E1904" s="225" t="s">
        <v>11617</v>
      </c>
      <c r="F1904" s="315" t="str">
        <f t="shared" si="29"/>
        <v>Genus Columbina et scardafella  Classique 
1 Columbina (scardafella) inca: Colombe inca.
2 Columbina (scardafella) squammata: C. écaillée.
3 Columbina picui: colombe picui.
4 Columbina passerina: Colombe à queuenoire. 
5 Columbina minuta: colombe pygmée.
6 Columbina Buckleyi: colombe de Buckley.
7 Columbina talpacoti:colombe rousse.
8 Columbina cruziana : colombe à bec jaune.
9 Columbina cyanopis: colombe aux yeux bleus.</v>
      </c>
    </row>
    <row r="1905" spans="1:6" ht="123.75" x14ac:dyDescent="0.2">
      <c r="A1905" s="236" t="s">
        <v>14310</v>
      </c>
      <c r="B1905" s="224" t="s">
        <v>14311</v>
      </c>
      <c r="C1905" s="224" t="s">
        <v>18350</v>
      </c>
      <c r="D1905" s="236" t="s">
        <v>14312</v>
      </c>
      <c r="E1905" s="225" t="s">
        <v>11618</v>
      </c>
      <c r="F1905" s="315" t="str">
        <f t="shared" si="29"/>
        <v>Genus chalcophaps Classique
1 Chalcophaps indica (Colombine turvert)
2 Chalcophaps stephani (Colombine d’Etienne)
3 Ocyphaps lophotes (Colombine longup)
4 Geophaps plumifera (Colombine plumifère)
5 Henicophaps albifrons (C. à front blanc) et H. forsteri 
6 Phaps chalcoptera (Colombine lumachelle)
7 Phaps elegans (Colombine élègante)
8 Phaps histrionica (Colombine arlequin)
9 Petrophassa rufipennis (Colombine rufipenne)
10  Petrophassa albipennis (Colombine des rochers)</v>
      </c>
    </row>
    <row r="1906" spans="1:6" ht="180" x14ac:dyDescent="0.2">
      <c r="A1906" s="236" t="s">
        <v>14313</v>
      </c>
      <c r="B1906" s="224" t="s">
        <v>14314</v>
      </c>
      <c r="C1906" s="224" t="s">
        <v>14315</v>
      </c>
      <c r="D1906" s="236" t="s">
        <v>14316</v>
      </c>
      <c r="E1906" s="225" t="s">
        <v>11618</v>
      </c>
      <c r="F1906" s="315" t="str">
        <f t="shared" si="29"/>
        <v>Genus Leptotila (11 espèces) - Geotrygon ( 18 espèces)- Gallicolomba (18 espèces) et Starnoenas Classique
1 Leptotila verreauxi (Colombe de Verreaux)
2 Leptotila plumbeiceps (Grenada dove)
3 Leptotila wellsi (Colombe de Grenade)
4 Leptotila jamaicensis (Colombe de la Jamaïque),etc...
5 Geotrygon versicolor (Colombe versicolore)
6 Geotrygon montana (Colombe rouviolette)
7 Geotrygon chrysia (Colombe à joues blanches)
8 Geotrygon mystacea (Colombe à croissants) etc...
9 Starnoenas cyanocephala (Colombe à tête bleue)
10 Gallicolumba luzonica (Gallicolombe poignardée)
11 Gallicolumba criniger (Gallicolombe de Bartlett)
12 Gallicolumba tristigmata (Gallicolombe tristigmate)
13 Gallicolumba rufigula (Gallicolombe à poitrine d’or)
14 Gallicolumba jobiensis (Gallicolombe de Jobi), etc</v>
      </c>
    </row>
    <row r="1907" spans="1:6" ht="236.25" x14ac:dyDescent="0.2">
      <c r="A1907" s="236" t="s">
        <v>14317</v>
      </c>
      <c r="B1907" s="224" t="s">
        <v>14318</v>
      </c>
      <c r="C1907" s="224" t="s">
        <v>18351</v>
      </c>
      <c r="D1907" s="236" t="s">
        <v>14319</v>
      </c>
      <c r="E1907" s="225"/>
      <c r="F1907" s="315" t="str">
        <f t="shared" si="29"/>
        <v>Genus Columba  (Pigeons européens. (6)- (Pigeons exotiques (26)-– Genus Nesoenas- Leucosarcia- Aplopelia-Genius Patagioenas   (Pigeons américains) Classique
1 Columba livia (Pigeon biset)
2 Columba oenas (Pigeon colombin)
3 Columba palumbus (Pigeon ramier)
4 Columba trocaz (Pigeon trocaz)
5 Columba bollii (Pigeon de Bolle (iles Canaries)
6 Columba junoniae (Pigeon des lauriers (iles Canaries)
7 Columba guinea (Pigeon roussard)
8 Columba arquatrix (Pigeon rameron)
9 Columba pulchricollis (Pigeon cendré)
10 Columba punicea (Pigeon marron) 
11 Columba vitiensis (Pigeon à gorge blanche) 
12 Columba leucomela (Pigeon leucomèle, etc…
13 Nesoenas picturata (Pigeon de Madagascar)
14 Nesoenas mayeri (Pigeon rose)
15 Leucosarcia melanoleuca (Pigeon(colombine)wonga)
16 Aplopelia (Columba) larvata (Pigeon à masque blanc)
17 Aplopelia simplex (Pigeon insulaire)
18 Genus Patagioenas: corensis, oenops, speciosa, maculosa, picazuro, leucocephala, squamosa, etc…</v>
      </c>
    </row>
    <row r="1908" spans="1:6" ht="123.75" x14ac:dyDescent="0.2">
      <c r="A1908" s="236" t="s">
        <v>14320</v>
      </c>
      <c r="B1908" s="302" t="s">
        <v>14321</v>
      </c>
      <c r="C1908" s="302" t="s">
        <v>18352</v>
      </c>
      <c r="D1908" s="236" t="s">
        <v>14322</v>
      </c>
      <c r="E1908" s="225" t="s">
        <v>11618</v>
      </c>
      <c r="F1908" s="315" t="str">
        <f t="shared" si="29"/>
        <v>Toutes les autres granivores ou frugivores Classique
1 Phasianelles Genus Macropygia, Reinwardtoena, Turacoena
2 Colombars Genus Treron.
3 Ptilopes Genus PtilInopus et Drepanoptila
4 Carpophages Genus Ducula, Hemiphaga, Lopholaimus, Cryptophaps Gymnophaps.
5 Gouras Genus Goura (cristata, victoria, sheepmakeri)
6 Nicobar à camail Caloenas nicobarica, Otidiphaps noble Otidiphaps nobilis.
7 Phapitrérons Genus Phapitreron (leucotis, amethystina, cinereiceps)
8 Founingos Genus Alectroenas (madagascariensis, sganzini, pulcherrina)
9 Trugon terrestris (Trugon terrestre)
10 Didunculus strigirostris  (Diduncule strigirostre)</v>
      </c>
    </row>
    <row r="1909" spans="1:6" x14ac:dyDescent="0.2">
      <c r="A1909" s="223" t="s">
        <v>14323</v>
      </c>
      <c r="B1909" s="224" t="s">
        <v>14324</v>
      </c>
      <c r="C1909" s="224" t="s">
        <v>14325</v>
      </c>
      <c r="D1909" s="223" t="s">
        <v>14326</v>
      </c>
      <c r="E1909" s="225" t="s">
        <v>77</v>
      </c>
      <c r="F1909" s="315" t="str">
        <f t="shared" si="29"/>
        <v>Mutations des classes O31 à O46</v>
      </c>
    </row>
    <row r="1910" spans="1:6" s="222" customFormat="1" ht="22.5" x14ac:dyDescent="0.2">
      <c r="A1910" s="312" t="s">
        <v>11620</v>
      </c>
      <c r="B1910" s="357" t="s">
        <v>14327</v>
      </c>
      <c r="C1910" s="357" t="s">
        <v>14328</v>
      </c>
      <c r="D1910" s="312" t="s">
        <v>11830</v>
      </c>
      <c r="E1910" s="225"/>
      <c r="F1910" s="315" t="str">
        <f t="shared" si="29"/>
        <v>Section O - Colombes et pigeoons exotiques
NOUVELLES MUTATIONS EN ÉTUDE</v>
      </c>
    </row>
    <row r="1911" spans="1:6" s="231" customFormat="1" x14ac:dyDescent="0.2">
      <c r="A1911" s="228" t="s">
        <v>14329</v>
      </c>
      <c r="B1911" s="224" t="s">
        <v>13228</v>
      </c>
      <c r="C1911" s="224" t="s">
        <v>12576</v>
      </c>
      <c r="D1911" s="228" t="s">
        <v>14330</v>
      </c>
      <c r="E1911" s="230" t="s">
        <v>77</v>
      </c>
      <c r="F1911" s="315" t="str">
        <f t="shared" si="29"/>
        <v>Nouvelles mutations en étude - (Pas de jugement, pas de médailles)</v>
      </c>
    </row>
    <row r="1912" spans="1:6" x14ac:dyDescent="0.2">
      <c r="A1912" s="307" t="s">
        <v>77</v>
      </c>
      <c r="B1912" s="356" t="s">
        <v>78</v>
      </c>
      <c r="C1912" s="356" t="s">
        <v>11619</v>
      </c>
      <c r="D1912" s="307"/>
      <c r="E1912" s="225"/>
      <c r="F1912" s="315" t="str">
        <f t="shared" si="29"/>
        <v>Remarques</v>
      </c>
    </row>
    <row r="1913" spans="1:6" ht="33.75" x14ac:dyDescent="0.2">
      <c r="A1913" s="228" t="s">
        <v>77</v>
      </c>
      <c r="B1913" s="224" t="s">
        <v>11817</v>
      </c>
      <c r="C1913" s="224" t="s">
        <v>11818</v>
      </c>
      <c r="D1913" s="228" t="s">
        <v>77</v>
      </c>
      <c r="E1913" s="225"/>
      <c r="F1913" s="315" t="str">
        <f t="shared" si="29"/>
        <v>les listes d’espèces figurant en regard de chaque classe ne sont pas exhaustives.  Elles correspondent aux espèces le plus souvent présentes en concours.
Référence taxonomique des noms latins: international Ornithologist’s Union (IOU) 2015)</v>
      </c>
    </row>
    <row r="1914" spans="1:6" ht="33.75" x14ac:dyDescent="0.2">
      <c r="A1914" s="306" t="s">
        <v>77</v>
      </c>
      <c r="B1914" s="771" t="s">
        <v>14331</v>
      </c>
      <c r="C1914" s="772"/>
      <c r="D1914" s="306"/>
      <c r="E1914" s="777" t="s">
        <v>12580</v>
      </c>
      <c r="F1914" s="315" t="str">
        <f t="shared" si="29"/>
        <v>SECTION P - CAILLES - COLINS P.E. ( BAGUES 1 ET/OU 2 ANS)
QUAILS AND PARTRIDGES (1/2 YEARS RINGED) 
Mise à jour Janvier 2018 - updated in January 2018</v>
      </c>
    </row>
    <row r="1915" spans="1:6" ht="22.5" x14ac:dyDescent="0.2">
      <c r="A1915" s="223"/>
      <c r="B1915" s="279" t="s">
        <v>18353</v>
      </c>
      <c r="C1915" s="224" t="s">
        <v>18354</v>
      </c>
      <c r="D1915" s="228"/>
      <c r="E1915" s="777"/>
      <c r="F1915" s="315" t="str">
        <f t="shared" si="29"/>
        <v>Le nom latin est indispensable.    
Les oiseaux panachés-frisés ne sont pas admis</v>
      </c>
    </row>
    <row r="1916" spans="1:6" ht="33.75" x14ac:dyDescent="0.2">
      <c r="A1916" s="307" t="s">
        <v>11620</v>
      </c>
      <c r="B1916" s="775" t="s">
        <v>14332</v>
      </c>
      <c r="C1916" s="776"/>
      <c r="D1916" s="307" t="s">
        <v>11584</v>
      </c>
      <c r="E1916" s="777"/>
      <c r="F1916" s="315" t="str">
        <f t="shared" si="29"/>
        <v>Section P
CAILLES - COLINS DOMESTIQUES
QUAILS AND PARTRIDGES DOMESTIC</v>
      </c>
    </row>
    <row r="1917" spans="1:6" x14ac:dyDescent="0.2">
      <c r="A1917" s="223" t="s">
        <v>14333</v>
      </c>
      <c r="B1917" s="360" t="s">
        <v>14334</v>
      </c>
      <c r="C1917" s="360" t="s">
        <v>18355</v>
      </c>
      <c r="D1917" s="223" t="s">
        <v>14335</v>
      </c>
      <c r="E1917" s="225" t="s">
        <v>11616</v>
      </c>
      <c r="F1917" s="315" t="str">
        <f t="shared" si="29"/>
        <v>Excalfactoria (Coturnix) chinensis (Caille peinte) Classique</v>
      </c>
    </row>
    <row r="1918" spans="1:6" ht="90" x14ac:dyDescent="0.2">
      <c r="A1918" s="223" t="s">
        <v>14336</v>
      </c>
      <c r="B1918" s="224" t="s">
        <v>14337</v>
      </c>
      <c r="C1918" s="224" t="s">
        <v>14338</v>
      </c>
      <c r="D1918" s="223" t="s">
        <v>14339</v>
      </c>
      <c r="E1918" s="225" t="s">
        <v>11616</v>
      </c>
      <c r="F1918" s="315" t="str">
        <f t="shared" si="29"/>
        <v>Excalfactoria (Coturnix) chinensis toutes les mutations
1 Excalfactoria (Coturnix) chinensis (Caille peinte) Dessin sauvage : Opale,Brune etIsabelle .
2 Excalfactoria (Coturnix) chinensis (Caille peinte) Facteur mosaïque : sauvage, Opale,Brune etIsabelle 
3 Excalfactoria (Coturnix) chinensis (Caille peinte) Patron mélanisé sans dessin de gorge
4 Excalfactoria (Coturnix) chinensis (Caille peinte) Autres phénotypes :  Blanche, têtenoire poitrine rouge, etc…</v>
      </c>
    </row>
    <row r="1919" spans="1:6" x14ac:dyDescent="0.2">
      <c r="A1919" s="223" t="s">
        <v>14340</v>
      </c>
      <c r="B1919" s="224" t="s">
        <v>14341</v>
      </c>
      <c r="C1919" s="224" t="s">
        <v>18356</v>
      </c>
      <c r="D1919" s="223" t="s">
        <v>14342</v>
      </c>
      <c r="E1919" s="225" t="s">
        <v>11617</v>
      </c>
      <c r="F1919" s="315" t="str">
        <f t="shared" si="29"/>
        <v xml:space="preserve">Coturnix japonica (caille du Japon) Classique </v>
      </c>
    </row>
    <row r="1920" spans="1:6" ht="90" x14ac:dyDescent="0.2">
      <c r="A1920" s="223" t="s">
        <v>14343</v>
      </c>
      <c r="B1920" s="224" t="s">
        <v>14344</v>
      </c>
      <c r="C1920" s="224" t="s">
        <v>14345</v>
      </c>
      <c r="D1920" s="223" t="s">
        <v>14346</v>
      </c>
      <c r="E1920" s="225" t="s">
        <v>11617</v>
      </c>
      <c r="F1920" s="315" t="str">
        <f t="shared" si="29"/>
        <v>Coturnix japonica toutes les mutations 
1 Coturnix japonica (Caille du Japon) Patron à lignes : Brune, rousse, Isabelle , jaune.
2 Coturnix japonica (Caille du Japon) Mélaniques Simple facteur (à lignes).
3 Coturnix japonica (Caille du Japon) Mélaniques Double facteur.
4 Coturnix japonica (Caille du Japon) Patron mosaïque avec ou sans double collier.
5 Coturnix japonica (Caille du Japon) Autres phénotypes. Gris, blanc, tête colorée, etc...</v>
      </c>
    </row>
    <row r="1921" spans="1:6" x14ac:dyDescent="0.2">
      <c r="A1921" s="223" t="s">
        <v>14347</v>
      </c>
      <c r="B1921" s="224" t="s">
        <v>14348</v>
      </c>
      <c r="C1921" s="224" t="s">
        <v>18357</v>
      </c>
      <c r="D1921" s="223" t="s">
        <v>14349</v>
      </c>
      <c r="E1921" s="225" t="s">
        <v>11618</v>
      </c>
      <c r="F1921" s="315" t="str">
        <f t="shared" si="29"/>
        <v xml:space="preserve">Colinus virginianus ssp dont C.v.ridgwai (Colin de Virginie) Classique  </v>
      </c>
    </row>
    <row r="1922" spans="1:6" ht="33.75" x14ac:dyDescent="0.2">
      <c r="A1922" s="223" t="s">
        <v>14350</v>
      </c>
      <c r="B1922" s="224" t="s">
        <v>18358</v>
      </c>
      <c r="C1922" s="224" t="s">
        <v>18359</v>
      </c>
      <c r="D1922" s="223" t="s">
        <v>14351</v>
      </c>
      <c r="E1922" s="225" t="s">
        <v>11618</v>
      </c>
      <c r="F1922" s="315" t="str">
        <f t="shared" si="29"/>
        <v>Colinus virginianus ssp dont C.v.ridgwai (Colin de Virginie) toutes les mutations 
1 Colinus virginianus (Colin de Virginie) mutations (mosaïque, grise, autre ...)
2 Colinus virginianus ridgwayii (Colin de Virginie) à tête noire.</v>
      </c>
    </row>
    <row r="1923" spans="1:6" s="229" customFormat="1" ht="22.5" x14ac:dyDescent="0.2">
      <c r="A1923" s="307" t="s">
        <v>11620</v>
      </c>
      <c r="B1923" s="775" t="s">
        <v>14352</v>
      </c>
      <c r="C1923" s="776"/>
      <c r="D1923" s="307" t="s">
        <v>11830</v>
      </c>
      <c r="E1923" s="225"/>
      <c r="F1923" s="315"/>
    </row>
    <row r="1924" spans="1:6" x14ac:dyDescent="0.2">
      <c r="A1924" s="223" t="s">
        <v>14353</v>
      </c>
      <c r="B1924" s="224" t="s">
        <v>14354</v>
      </c>
      <c r="C1924" s="224" t="s">
        <v>14355</v>
      </c>
      <c r="D1924" s="223" t="s">
        <v>14356</v>
      </c>
      <c r="E1924" s="225" t="s">
        <v>11617</v>
      </c>
      <c r="F1924" s="315" t="str">
        <f t="shared" si="29"/>
        <v>Coturnix coturnix (Caille des blés) Classique</v>
      </c>
    </row>
    <row r="1925" spans="1:6" ht="78.75" x14ac:dyDescent="0.2">
      <c r="A1925" s="223" t="s">
        <v>14357</v>
      </c>
      <c r="B1925" s="224" t="s">
        <v>14358</v>
      </c>
      <c r="C1925" s="224" t="s">
        <v>18360</v>
      </c>
      <c r="D1925" s="223" t="s">
        <v>14359</v>
      </c>
      <c r="E1925" s="225" t="s">
        <v>11617</v>
      </c>
      <c r="F1925" s="315" t="str">
        <f t="shared" ref="F1925:F1936" si="30">B1925</f>
        <v>Autres Coturnix (delegorguei- coromandelica- pectoralis- ypsilophora- adamsonii) Classique 
1 Coturnix delegorguei (Caille arlequin)
2 Coturnix coromandelica (Caille nattée)
3 Coturnix pectoralis (Caille des chaumes)
4 Coturnix ypsilophora (Caille tasmane)
5 Excalfactoria (Coturnix) adansonii (caille bleue)</v>
      </c>
    </row>
    <row r="1926" spans="1:6" ht="56.25" x14ac:dyDescent="0.2">
      <c r="A1926" s="223" t="s">
        <v>14360</v>
      </c>
      <c r="B1926" s="224" t="s">
        <v>14361</v>
      </c>
      <c r="C1926" s="224" t="s">
        <v>18361</v>
      </c>
      <c r="D1926" s="223" t="s">
        <v>14362</v>
      </c>
      <c r="E1926" s="225" t="s">
        <v>11618</v>
      </c>
      <c r="F1926" s="315" t="str">
        <f t="shared" si="30"/>
        <v xml:space="preserve">Genus Perdicula (Perdicules) Classique
1 Perdicula asiatica (P. rousse gorge) 
2 Perdicula argoondah (P. argoondah)
3 Perdicula erythrorhyncha (P à bec rouge)  
4 Perdicula manipurensis (P. de Manipur) </v>
      </c>
    </row>
    <row r="1927" spans="1:6" ht="112.5" x14ac:dyDescent="0.2">
      <c r="A1927" s="223" t="s">
        <v>14363</v>
      </c>
      <c r="B1927" s="224" t="s">
        <v>14364</v>
      </c>
      <c r="C1927" s="224" t="s">
        <v>14365</v>
      </c>
      <c r="D1927" s="223" t="s">
        <v>14366</v>
      </c>
      <c r="E1927" s="225" t="s">
        <v>11618</v>
      </c>
      <c r="F1927" s="315" t="str">
        <f t="shared" si="30"/>
        <v xml:space="preserve">Genus Arborophila (18) (Torquéoles) – Genus Rollulus (3) – Caloperdix - Haematortyx (Rouloul) Classique
1 Arborophila torqueola (Torquéoles à collier.)
2 Arborophila gingica (Torquéoles de Gingi )
3 ArborophilaBrunneopectus (Torquéoles à poitrineBrune)
4 Arborophila javanica (Torquéoles de Java)
5 Arborophila chloropus (Torquéoles des bois) 
6 Rollulus rouloul (Rouloul couronné)
7 Caloperdix oculea (Rouloul ocellé)
8 Haematortyx sanguiniceps (Rouloul sanglant) </v>
      </c>
    </row>
    <row r="1928" spans="1:6" ht="33.75" x14ac:dyDescent="0.2">
      <c r="A1928" s="223" t="s">
        <v>14367</v>
      </c>
      <c r="B1928" s="224" t="s">
        <v>14368</v>
      </c>
      <c r="C1928" s="224" t="s">
        <v>18362</v>
      </c>
      <c r="D1928" s="223" t="s">
        <v>14369</v>
      </c>
      <c r="E1928" s="225" t="s">
        <v>11618</v>
      </c>
      <c r="F1928" s="315" t="str">
        <f t="shared" si="30"/>
        <v xml:space="preserve">Genus Francolinus (5) (Francolins) - Peliperdix (4) – Scleroptila (7)- Pternistis (23)-Dendroperdix sephaena (1)
Classique  </v>
      </c>
    </row>
    <row r="1929" spans="1:6" ht="168.75" x14ac:dyDescent="0.2">
      <c r="A1929" s="223" t="s">
        <v>14370</v>
      </c>
      <c r="B1929" s="224" t="s">
        <v>14371</v>
      </c>
      <c r="C1929" s="224" t="s">
        <v>18363</v>
      </c>
      <c r="D1929" s="223" t="s">
        <v>14372</v>
      </c>
      <c r="E1929" s="225" t="s">
        <v>11618</v>
      </c>
      <c r="F1929" s="315" t="str">
        <f t="shared" si="30"/>
        <v xml:space="preserve">Genus Alectoris - Ammoperdix- Perdix – Margaroperdix madagarensis - Melanoperdix nigra - Rhizothera longirostris (Perdrix) Classique
1 Alectoris chukar (Perdrix choukar)
2 Alectoris barbara (Perdrix gambra)
3 Alectoris graeca (Perdrix Bartavelle) 
4 Alectoris rufa (Perdrix rouge)
5 Alectoris melanocephala (Perdrix à tête noire)
6 Alectoris magna (Perdrix de Przewaski)
7 Alectoris Philbyi (Perdrix de Philby)
8 Ammoperdix heyi (Perdrix de Hey)
9 Ammoperdix griseogularis (Perdrix si-si)
10 Perdix perdix (Perdrix grise.)
11 Perdix dauurica (Perdrix de Daourie)  
12 Perdix hodgsoniae (Perdrix de Hodgson)  </v>
      </c>
    </row>
    <row r="1930" spans="1:6" ht="112.5" x14ac:dyDescent="0.2">
      <c r="A1930" s="223" t="s">
        <v>14373</v>
      </c>
      <c r="B1930" s="224" t="s">
        <v>14374</v>
      </c>
      <c r="C1930" s="224" t="s">
        <v>11819</v>
      </c>
      <c r="D1930" s="223" t="s">
        <v>14375</v>
      </c>
      <c r="E1930" s="225" t="s">
        <v>11618</v>
      </c>
      <c r="F1930" s="315" t="str">
        <f t="shared" si="30"/>
        <v>Genus Anurophasis-Galloperdix (3)- Xenoperdix (1)-Bambusicola-Lerwa (1)-Tetraophasis (2)-Tetraogallus (5) Classique
1 Anurophasis monorthonyx (Caille des montagnes)
2 Galloperdix spadicea (Galloperdrix rouge)
3 Galloperdix lunulata (Galloperdrix lunulée.)
4 Galloperdix bicalcarata  (Galloperdrix De Ceylan)
5 Xenoperdix udzungwensis (Xenoperdrix deTanzanie)
6  Bambusicola fytchii (Bambusicole de Fytch)
7  Bambusicola thoracica (Bambusicole deChine) 
8 Lerwa lerwa (Lerva des neiges)</v>
      </c>
    </row>
    <row r="1931" spans="1:6" ht="22.5" x14ac:dyDescent="0.2">
      <c r="A1931" s="223" t="s">
        <v>14376</v>
      </c>
      <c r="B1931" s="224" t="s">
        <v>14377</v>
      </c>
      <c r="C1931" s="224" t="s">
        <v>14378</v>
      </c>
      <c r="D1931" s="223" t="s">
        <v>14379</v>
      </c>
      <c r="E1931" s="225" t="s">
        <v>11618</v>
      </c>
      <c r="F1931" s="315" t="str">
        <f t="shared" si="30"/>
        <v xml:space="preserve">Callipepla californica (Colin de Californie - Callipepla gambelii (Colin de Gambel) Classique </v>
      </c>
    </row>
    <row r="1932" spans="1:6" ht="22.5" x14ac:dyDescent="0.2">
      <c r="A1932" s="223" t="s">
        <v>14380</v>
      </c>
      <c r="B1932" s="224" t="s">
        <v>14381</v>
      </c>
      <c r="C1932" s="224" t="s">
        <v>18364</v>
      </c>
      <c r="D1932" s="223" t="s">
        <v>14382</v>
      </c>
      <c r="E1932" s="225" t="s">
        <v>11618</v>
      </c>
      <c r="F1932" s="315" t="str">
        <f t="shared" si="30"/>
        <v xml:space="preserve">Callipepla  squamata (Colin écaillé)-Callipepla douglasii (Colin élégant)-Oreortyx pictus (Colin des montagnes)  Classique </v>
      </c>
    </row>
    <row r="1933" spans="1:6" ht="168.75" x14ac:dyDescent="0.2">
      <c r="A1933" s="223" t="s">
        <v>14383</v>
      </c>
      <c r="B1933" s="276" t="s">
        <v>14384</v>
      </c>
      <c r="C1933" s="276" t="s">
        <v>18365</v>
      </c>
      <c r="D1933" s="223" t="s">
        <v>14385</v>
      </c>
      <c r="E1933" s="225" t="s">
        <v>11618</v>
      </c>
      <c r="F1933" s="315" t="str">
        <f t="shared" si="30"/>
        <v>Genus Colinus- Cyrtonyx-Dendrortyx-Philortyx-Dactylortyx-Rhynchortyx(Colins)-Odontophorus(15)(Tocros)-Ptilopachus Classique
Colinus nigrogularis (Colin à gorge noire)
Colinus leucopogon (Colin à face blanche)
Colinus cristatus (Colin huppé)
Cyrtonyx montezumae (Colin arlequin)
Cyrtonyx Ocellatus (Colin ocellé)
Dendroptyx barbatus (Colin barbu) 
Dendroptyx macroura (Colin à longue queue) 
Dendroptyx leucophrys (Colinà sourcils blancs)
Philortyx fasciatus (Colin barré) 
Dactylortyx thoracicus (Colin chanteur) 
Rhynchortyx cinctus (Colin ceinturé)
Ptilopachus petrosus (Poulette de roche)
Ptilopachus nahani (Francolin de Nahan)</v>
      </c>
    </row>
    <row r="1934" spans="1:6" x14ac:dyDescent="0.2">
      <c r="A1934" s="223" t="s">
        <v>14386</v>
      </c>
      <c r="B1934" s="224" t="s">
        <v>11820</v>
      </c>
      <c r="C1934" s="224" t="s">
        <v>11821</v>
      </c>
      <c r="D1934" s="223" t="s">
        <v>14387</v>
      </c>
      <c r="E1934" s="225" t="s">
        <v>11618</v>
      </c>
      <c r="F1934" s="315" t="str">
        <f t="shared" si="30"/>
        <v xml:space="preserve">mutations des classes P13 à P32  </v>
      </c>
    </row>
    <row r="1935" spans="1:6" s="222" customFormat="1" ht="22.5" x14ac:dyDescent="0.2">
      <c r="A1935" s="312" t="s">
        <v>11620</v>
      </c>
      <c r="B1935" s="357" t="s">
        <v>14388</v>
      </c>
      <c r="C1935" s="357" t="s">
        <v>14389</v>
      </c>
      <c r="D1935" s="312" t="s">
        <v>11830</v>
      </c>
      <c r="E1935" s="225"/>
      <c r="F1935" s="315"/>
    </row>
    <row r="1936" spans="1:6" s="231" customFormat="1" x14ac:dyDescent="0.2">
      <c r="A1936" s="228" t="s">
        <v>14390</v>
      </c>
      <c r="B1936" s="224" t="s">
        <v>13228</v>
      </c>
      <c r="C1936" s="224" t="s">
        <v>12576</v>
      </c>
      <c r="D1936" s="228" t="s">
        <v>14391</v>
      </c>
      <c r="E1936" s="230" t="s">
        <v>11618</v>
      </c>
      <c r="F1936" s="315" t="str">
        <f t="shared" si="30"/>
        <v>Nouvelles mutations en étude - (Pas de jugement, pas de médailles)</v>
      </c>
    </row>
    <row r="1937" spans="1:5" x14ac:dyDescent="0.2">
      <c r="A1937" s="307" t="s">
        <v>77</v>
      </c>
      <c r="B1937" s="356" t="s">
        <v>78</v>
      </c>
      <c r="C1937" s="356" t="s">
        <v>11619</v>
      </c>
      <c r="D1937" s="307"/>
      <c r="E1937" s="225"/>
    </row>
    <row r="1938" spans="1:5" ht="33.75" x14ac:dyDescent="0.2">
      <c r="A1938" s="228" t="s">
        <v>77</v>
      </c>
      <c r="B1938" s="224" t="s">
        <v>11817</v>
      </c>
      <c r="C1938" s="224" t="s">
        <v>11818</v>
      </c>
      <c r="D1938" s="228"/>
      <c r="E1938" s="225"/>
    </row>
    <row r="1939" spans="1:5" x14ac:dyDescent="0.2">
      <c r="A1939" s="313"/>
      <c r="B1939" s="281"/>
      <c r="D1939" s="313"/>
    </row>
    <row r="1940" spans="1:5" x14ac:dyDescent="0.2">
      <c r="A1940" s="313"/>
      <c r="B1940" s="281"/>
      <c r="D1940" s="313"/>
    </row>
    <row r="1941" spans="1:5" x14ac:dyDescent="0.2">
      <c r="A1941" s="313"/>
      <c r="B1941" s="281"/>
      <c r="D1941" s="313"/>
    </row>
    <row r="1942" spans="1:5" x14ac:dyDescent="0.2">
      <c r="A1942" s="313"/>
      <c r="B1942" s="281"/>
      <c r="D1942" s="313"/>
    </row>
    <row r="1943" spans="1:5" x14ac:dyDescent="0.2">
      <c r="A1943" s="313"/>
      <c r="B1943" s="281"/>
      <c r="D1943" s="313"/>
    </row>
    <row r="1944" spans="1:5" x14ac:dyDescent="0.2">
      <c r="A1944" s="313"/>
      <c r="B1944" s="281"/>
      <c r="D1944" s="313"/>
    </row>
    <row r="1945" spans="1:5" x14ac:dyDescent="0.2">
      <c r="A1945" s="313"/>
      <c r="B1945" s="281"/>
      <c r="D1945" s="313"/>
    </row>
    <row r="1946" spans="1:5" x14ac:dyDescent="0.2">
      <c r="A1946" s="313"/>
      <c r="B1946" s="281"/>
      <c r="D1946" s="313"/>
    </row>
    <row r="1947" spans="1:5" x14ac:dyDescent="0.2">
      <c r="A1947" s="313"/>
      <c r="B1947" s="281"/>
      <c r="D1947" s="313"/>
    </row>
    <row r="1948" spans="1:5" x14ac:dyDescent="0.2">
      <c r="A1948" s="313"/>
      <c r="B1948" s="281"/>
      <c r="D1948" s="313"/>
    </row>
    <row r="1949" spans="1:5" x14ac:dyDescent="0.2">
      <c r="A1949" s="313"/>
      <c r="B1949" s="281"/>
      <c r="D1949" s="313"/>
    </row>
    <row r="1950" spans="1:5" x14ac:dyDescent="0.2">
      <c r="A1950" s="313"/>
      <c r="B1950" s="281"/>
      <c r="D1950" s="313"/>
    </row>
    <row r="1958" spans="1:4" x14ac:dyDescent="0.2">
      <c r="A1958" s="313"/>
      <c r="B1958" s="281"/>
      <c r="D1958" s="313"/>
    </row>
    <row r="1959" spans="1:4" x14ac:dyDescent="0.2">
      <c r="A1959" s="313"/>
      <c r="B1959" s="281"/>
      <c r="D1959" s="313"/>
    </row>
    <row r="1960" spans="1:4" x14ac:dyDescent="0.2">
      <c r="A1960" s="313"/>
      <c r="B1960" s="281"/>
      <c r="D1960" s="313"/>
    </row>
    <row r="1961" spans="1:4" x14ac:dyDescent="0.2">
      <c r="A1961" s="313"/>
      <c r="B1961" s="281"/>
      <c r="D1961" s="313"/>
    </row>
    <row r="1962" spans="1:4" x14ac:dyDescent="0.2">
      <c r="A1962" s="313"/>
      <c r="B1962" s="281"/>
      <c r="D1962" s="313"/>
    </row>
    <row r="1963" spans="1:4" x14ac:dyDescent="0.2">
      <c r="A1963" s="313"/>
      <c r="B1963" s="281"/>
      <c r="D1963" s="313"/>
    </row>
    <row r="1964" spans="1:4" x14ac:dyDescent="0.2">
      <c r="A1964" s="313"/>
      <c r="B1964" s="281"/>
      <c r="D1964" s="313"/>
    </row>
    <row r="1965" spans="1:4" x14ac:dyDescent="0.2">
      <c r="A1965" s="313"/>
      <c r="B1965" s="281"/>
      <c r="D1965" s="313"/>
    </row>
  </sheetData>
  <mergeCells count="209">
    <mergeCell ref="B1923:C1923"/>
    <mergeCell ref="B1867:C1867"/>
    <mergeCell ref="B1871:C1871"/>
    <mergeCell ref="B1873:C1873"/>
    <mergeCell ref="B1879:C1879"/>
    <mergeCell ref="B1883:C1883"/>
    <mergeCell ref="E1884:E1885"/>
    <mergeCell ref="B1885:C1885"/>
    <mergeCell ref="B1914:C1914"/>
    <mergeCell ref="E1914:E1916"/>
    <mergeCell ref="B1916:C1916"/>
    <mergeCell ref="B1831:C1831"/>
    <mergeCell ref="B1839:C1839"/>
    <mergeCell ref="B1843:C1843"/>
    <mergeCell ref="E1844:E1845"/>
    <mergeCell ref="B1845:C1845"/>
    <mergeCell ref="B1849:C1849"/>
    <mergeCell ref="B1852:C1852"/>
    <mergeCell ref="B1857:C1857"/>
    <mergeCell ref="B1863:C1863"/>
    <mergeCell ref="B1774:C1774"/>
    <mergeCell ref="B1779:C1779"/>
    <mergeCell ref="B1783:C1783"/>
    <mergeCell ref="E1784:E1785"/>
    <mergeCell ref="B1785:C1785"/>
    <mergeCell ref="B1796:C1796"/>
    <mergeCell ref="B1805:C1805"/>
    <mergeCell ref="B1808:C1808"/>
    <mergeCell ref="B1811:C1811"/>
    <mergeCell ref="B1691:C1691"/>
    <mergeCell ref="B1701:C1701"/>
    <mergeCell ref="B1727:C1727"/>
    <mergeCell ref="B1742:C1742"/>
    <mergeCell ref="B1753:C1753"/>
    <mergeCell ref="B1757:C1757"/>
    <mergeCell ref="B1761:C1761"/>
    <mergeCell ref="E1762:E1763"/>
    <mergeCell ref="B1763:C1763"/>
    <mergeCell ref="B1608:C1608"/>
    <mergeCell ref="B1621:C1621"/>
    <mergeCell ref="B1634:C1634"/>
    <mergeCell ref="B1647:C1647"/>
    <mergeCell ref="B1650:C1650"/>
    <mergeCell ref="B1653:C1653"/>
    <mergeCell ref="B1660:C1660"/>
    <mergeCell ref="E1661:E1662"/>
    <mergeCell ref="B1662:C1662"/>
    <mergeCell ref="B1397:C1397"/>
    <mergeCell ref="E1398:E1399"/>
    <mergeCell ref="B1475:C1475"/>
    <mergeCell ref="E1476:E1477"/>
    <mergeCell ref="B1553:C1553"/>
    <mergeCell ref="E1554:E1555"/>
    <mergeCell ref="B1555:C1555"/>
    <mergeCell ref="B1593:C1593"/>
    <mergeCell ref="A1322:B1322"/>
    <mergeCell ref="A1323:B1323"/>
    <mergeCell ref="B1324:C1324"/>
    <mergeCell ref="A1338:B1338"/>
    <mergeCell ref="A1339:B1339"/>
    <mergeCell ref="B1340:C1340"/>
    <mergeCell ref="B1345:C1345"/>
    <mergeCell ref="B1348:C1348"/>
    <mergeCell ref="E1348:E1349"/>
    <mergeCell ref="B1281:C1281"/>
    <mergeCell ref="A1293:B1293"/>
    <mergeCell ref="A1294:B1294"/>
    <mergeCell ref="B1295:C1295"/>
    <mergeCell ref="A1309:B1309"/>
    <mergeCell ref="A1310:B1310"/>
    <mergeCell ref="B1311:C1311"/>
    <mergeCell ref="B1317:C1317"/>
    <mergeCell ref="B1236:C1236"/>
    <mergeCell ref="A1247:B1247"/>
    <mergeCell ref="A1248:B1248"/>
    <mergeCell ref="B1249:C1249"/>
    <mergeCell ref="A1263:B1263"/>
    <mergeCell ref="A1264:B1264"/>
    <mergeCell ref="B1265:C1265"/>
    <mergeCell ref="A1279:B1279"/>
    <mergeCell ref="A1280:B1280"/>
    <mergeCell ref="A1217:B1217"/>
    <mergeCell ref="C1217:E1217"/>
    <mergeCell ref="A1218:B1218"/>
    <mergeCell ref="C1218:E1218"/>
    <mergeCell ref="B1219:C1219"/>
    <mergeCell ref="A1234:B1234"/>
    <mergeCell ref="C1234:E1234"/>
    <mergeCell ref="A1235:B1235"/>
    <mergeCell ref="C1235:E1235"/>
    <mergeCell ref="B1177:C1177"/>
    <mergeCell ref="B1187:C1187"/>
    <mergeCell ref="B1190:C1190"/>
    <mergeCell ref="B1192:C1192"/>
    <mergeCell ref="A1194:B1194"/>
    <mergeCell ref="A1195:B1195"/>
    <mergeCell ref="B1201:C1201"/>
    <mergeCell ref="B1134:C1134"/>
    <mergeCell ref="B1142:C1142"/>
    <mergeCell ref="B1148:C1148"/>
    <mergeCell ref="B1151:C1151"/>
    <mergeCell ref="B1155:C1155"/>
    <mergeCell ref="B1158:C1158"/>
    <mergeCell ref="B1163:C1163"/>
    <mergeCell ref="B1171:C1171"/>
    <mergeCell ref="B1174:C1174"/>
    <mergeCell ref="B1041:C1041"/>
    <mergeCell ref="B1070:C1070"/>
    <mergeCell ref="B1076:C1076"/>
    <mergeCell ref="B1078:C1078"/>
    <mergeCell ref="B1107:C1107"/>
    <mergeCell ref="B1116:C1116"/>
    <mergeCell ref="B1123:C1123"/>
    <mergeCell ref="B1130:C1130"/>
    <mergeCell ref="A1014:B1014"/>
    <mergeCell ref="C1014:D1014"/>
    <mergeCell ref="A1026:B1026"/>
    <mergeCell ref="C1026:D1026"/>
    <mergeCell ref="A1027:B1027"/>
    <mergeCell ref="C1027:D1027"/>
    <mergeCell ref="A1038:B1038"/>
    <mergeCell ref="C1038:D1038"/>
    <mergeCell ref="A1039:B1039"/>
    <mergeCell ref="C1039:D1039"/>
    <mergeCell ref="A991:B991"/>
    <mergeCell ref="C991:D991"/>
    <mergeCell ref="A992:B992"/>
    <mergeCell ref="C992:D992"/>
    <mergeCell ref="A1003:B1003"/>
    <mergeCell ref="C1003:D1003"/>
    <mergeCell ref="A1004:B1004"/>
    <mergeCell ref="C1004:D1004"/>
    <mergeCell ref="A1013:B1013"/>
    <mergeCell ref="C1013:D1013"/>
    <mergeCell ref="A949:B949"/>
    <mergeCell ref="C949:D949"/>
    <mergeCell ref="C950:D950"/>
    <mergeCell ref="A956:B956"/>
    <mergeCell ref="C956:D956"/>
    <mergeCell ref="C957:D957"/>
    <mergeCell ref="A964:B964"/>
    <mergeCell ref="C964:D964"/>
    <mergeCell ref="C965:D965"/>
    <mergeCell ref="A921:B921"/>
    <mergeCell ref="C921:D921"/>
    <mergeCell ref="C922:D922"/>
    <mergeCell ref="A931:B931"/>
    <mergeCell ref="C931:D931"/>
    <mergeCell ref="C932:D932"/>
    <mergeCell ref="A939:B939"/>
    <mergeCell ref="C939:D939"/>
    <mergeCell ref="C940:D940"/>
    <mergeCell ref="B1:C1"/>
    <mergeCell ref="B2:C2"/>
    <mergeCell ref="A54:B54"/>
    <mergeCell ref="C54:D54"/>
    <mergeCell ref="B56:C56"/>
    <mergeCell ref="B57:C57"/>
    <mergeCell ref="E57:E58"/>
    <mergeCell ref="A813:B813"/>
    <mergeCell ref="C813:D813"/>
    <mergeCell ref="B390:C390"/>
    <mergeCell ref="A141:B141"/>
    <mergeCell ref="C141:D141"/>
    <mergeCell ref="A153:B153"/>
    <mergeCell ref="C153:D153"/>
    <mergeCell ref="A182:B182"/>
    <mergeCell ref="C182:D182"/>
    <mergeCell ref="A190:B190"/>
    <mergeCell ref="C190:D190"/>
    <mergeCell ref="A59:B59"/>
    <mergeCell ref="C59:D59"/>
    <mergeCell ref="A62:B62"/>
    <mergeCell ref="C62:D62"/>
    <mergeCell ref="A77:B77"/>
    <mergeCell ref="C77:D77"/>
    <mergeCell ref="A92:B92"/>
    <mergeCell ref="C92:D92"/>
    <mergeCell ref="B104:C104"/>
    <mergeCell ref="A105:B105"/>
    <mergeCell ref="C105:D105"/>
    <mergeCell ref="A117:B117"/>
    <mergeCell ref="C117:D117"/>
    <mergeCell ref="A129:B129"/>
    <mergeCell ref="C129:D129"/>
    <mergeCell ref="A219:B219"/>
    <mergeCell ref="C219:D219"/>
    <mergeCell ref="A234:B234"/>
    <mergeCell ref="C234:D234"/>
    <mergeCell ref="A242:B242"/>
    <mergeCell ref="C242:D242"/>
    <mergeCell ref="A271:B271"/>
    <mergeCell ref="C271:D271"/>
    <mergeCell ref="A293:B293"/>
    <mergeCell ref="C293:D293"/>
    <mergeCell ref="A892:B892"/>
    <mergeCell ref="C892:D892"/>
    <mergeCell ref="A910:B910"/>
    <mergeCell ref="C910:D910"/>
    <mergeCell ref="C911:D911"/>
    <mergeCell ref="A344:B344"/>
    <mergeCell ref="A315:B315"/>
    <mergeCell ref="C315:D315"/>
    <mergeCell ref="C344:D344"/>
    <mergeCell ref="A373:B373"/>
    <mergeCell ref="C373:D373"/>
    <mergeCell ref="B391:C391"/>
    <mergeCell ref="A642:E642"/>
    <mergeCell ref="B757:C757"/>
  </mergeCells>
  <phoneticPr fontId="13" type="noConversion"/>
  <pageMargins left="0.78740157499999996" right="0.78740157499999996" top="0.984251969" bottom="0.984251969" header="0.4921259845" footer="0.4921259845"/>
  <pageSetup scale="13" fitToHeight="0" orientation="landscape" r:id="rId1"/>
  <headerFooter alignWithMargins="0"/>
  <drawing r:id="rId2"/>
  <legacyDrawing r:id="rId3"/>
  <oleObjects>
    <mc:AlternateContent xmlns:mc="http://schemas.openxmlformats.org/markup-compatibility/2006">
      <mc:Choice Requires="x14">
        <oleObject progId="PBrush" shapeId="5122" r:id="rId4">
          <objectPr defaultSize="0" autoPict="0" r:id="rId5">
            <anchor moveWithCells="1" sizeWithCells="1">
              <from>
                <xdr:col>2</xdr:col>
                <xdr:colOff>2085975</xdr:colOff>
                <xdr:row>300</xdr:row>
                <xdr:rowOff>28575</xdr:rowOff>
              </from>
              <to>
                <xdr:col>2</xdr:col>
                <xdr:colOff>2790825</xdr:colOff>
                <xdr:row>300</xdr:row>
                <xdr:rowOff>714375</xdr:rowOff>
              </to>
            </anchor>
          </objectPr>
        </oleObject>
      </mc:Choice>
      <mc:Fallback>
        <oleObject progId="PBrush" shapeId="5122" r:id="rId4"/>
      </mc:Fallback>
    </mc:AlternateContent>
    <mc:AlternateContent xmlns:mc="http://schemas.openxmlformats.org/markup-compatibility/2006">
      <mc:Choice Requires="x14">
        <oleObject progId="PBrush" shapeId="5123" r:id="rId6">
          <objectPr defaultSize="0" autoPict="0" r:id="rId5">
            <anchor moveWithCells="1" sizeWithCells="1">
              <from>
                <xdr:col>2</xdr:col>
                <xdr:colOff>2200275</xdr:colOff>
                <xdr:row>185</xdr:row>
                <xdr:rowOff>66675</xdr:rowOff>
              </from>
              <to>
                <xdr:col>2</xdr:col>
                <xdr:colOff>2905125</xdr:colOff>
                <xdr:row>185</xdr:row>
                <xdr:rowOff>733425</xdr:rowOff>
              </to>
            </anchor>
          </objectPr>
        </oleObject>
      </mc:Choice>
      <mc:Fallback>
        <oleObject progId="PBrush" shapeId="5123" r:id="rId6"/>
      </mc:Fallback>
    </mc:AlternateContent>
    <mc:AlternateContent xmlns:mc="http://schemas.openxmlformats.org/markup-compatibility/2006">
      <mc:Choice Requires="x14">
        <oleObject progId="PBrush" shapeId="5125" r:id="rId7">
          <objectPr defaultSize="0" autoPict="0" r:id="rId5">
            <anchor moveWithCells="1" sizeWithCells="1">
              <from>
                <xdr:col>1</xdr:col>
                <xdr:colOff>47625</xdr:colOff>
                <xdr:row>436</xdr:row>
                <xdr:rowOff>38100</xdr:rowOff>
              </from>
              <to>
                <xdr:col>1</xdr:col>
                <xdr:colOff>771525</xdr:colOff>
                <xdr:row>436</xdr:row>
                <xdr:rowOff>733425</xdr:rowOff>
              </to>
            </anchor>
          </objectPr>
        </oleObject>
      </mc:Choice>
      <mc:Fallback>
        <oleObject progId="PBrush" shapeId="5125"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28"/>
  <sheetViews>
    <sheetView topLeftCell="A512" workbookViewId="0">
      <selection activeCell="I471" sqref="I471"/>
    </sheetView>
  </sheetViews>
  <sheetFormatPr baseColWidth="10" defaultColWidth="16.85546875" defaultRowHeight="15" customHeight="1" x14ac:dyDescent="0.2"/>
  <cols>
    <col min="1" max="1" width="9.42578125" style="361" customWidth="1"/>
    <col min="2" max="2" width="25.28515625" style="368" bestFit="1" customWidth="1"/>
    <col min="3" max="3" width="24.5703125" style="368" bestFit="1" customWidth="1"/>
    <col min="4" max="4" width="37.42578125" style="368" bestFit="1" customWidth="1"/>
    <col min="5" max="5" width="9" style="361" bestFit="1" customWidth="1"/>
    <col min="6" max="6" width="27.140625" style="368" bestFit="1" customWidth="1"/>
    <col min="7" max="8" width="16.85546875" style="363" customWidth="1"/>
    <col min="9" max="9" width="40.42578125" style="361" bestFit="1" customWidth="1"/>
    <col min="10" max="16384" width="16.85546875" style="365"/>
  </cols>
  <sheetData>
    <row r="1" spans="1:9" ht="15" customHeight="1" x14ac:dyDescent="0.2">
      <c r="A1" s="362">
        <v>0</v>
      </c>
      <c r="B1" s="367" t="s">
        <v>10585</v>
      </c>
      <c r="C1" s="367" t="s">
        <v>10010</v>
      </c>
      <c r="D1" s="367" t="s">
        <v>18941</v>
      </c>
      <c r="E1" s="362">
        <v>6467</v>
      </c>
      <c r="F1" s="367" t="s">
        <v>11313</v>
      </c>
      <c r="G1" s="362" t="s">
        <v>18942</v>
      </c>
      <c r="H1" s="364"/>
      <c r="I1" s="364"/>
    </row>
    <row r="2" spans="1:9" ht="15" customHeight="1" x14ac:dyDescent="0.2">
      <c r="A2" s="362">
        <v>0</v>
      </c>
      <c r="B2" s="367" t="s">
        <v>10629</v>
      </c>
      <c r="C2" s="367" t="s">
        <v>18943</v>
      </c>
      <c r="D2" s="367" t="s">
        <v>18944</v>
      </c>
      <c r="E2" s="362">
        <v>3422</v>
      </c>
      <c r="F2" s="367" t="s">
        <v>10568</v>
      </c>
      <c r="G2" s="362"/>
      <c r="H2" s="364"/>
      <c r="I2" s="366" t="s">
        <v>19966</v>
      </c>
    </row>
    <row r="3" spans="1:9" ht="15" customHeight="1" x14ac:dyDescent="0.2">
      <c r="A3" s="362">
        <v>0</v>
      </c>
      <c r="B3" s="367" t="s">
        <v>11207</v>
      </c>
      <c r="C3" s="367" t="s">
        <v>10206</v>
      </c>
      <c r="D3" s="367" t="s">
        <v>18945</v>
      </c>
      <c r="E3" s="362">
        <v>2540</v>
      </c>
      <c r="F3" s="367" t="s">
        <v>9917</v>
      </c>
      <c r="G3" s="362"/>
      <c r="H3" s="364"/>
      <c r="I3" s="364"/>
    </row>
    <row r="4" spans="1:9" ht="15" customHeight="1" x14ac:dyDescent="0.2">
      <c r="A4" s="362">
        <v>0</v>
      </c>
      <c r="B4" s="367" t="s">
        <v>10609</v>
      </c>
      <c r="C4" s="367" t="s">
        <v>10003</v>
      </c>
      <c r="D4" s="367" t="s">
        <v>18946</v>
      </c>
      <c r="E4" s="362">
        <v>2543</v>
      </c>
      <c r="F4" s="367" t="s">
        <v>18947</v>
      </c>
      <c r="G4" s="362"/>
      <c r="H4" s="364"/>
      <c r="I4" s="364"/>
    </row>
    <row r="5" spans="1:9" ht="15" customHeight="1" x14ac:dyDescent="0.2">
      <c r="A5" s="362">
        <v>0</v>
      </c>
      <c r="B5" s="367" t="s">
        <v>10340</v>
      </c>
      <c r="C5" s="367" t="s">
        <v>9820</v>
      </c>
      <c r="D5" s="367" t="s">
        <v>18948</v>
      </c>
      <c r="E5" s="362">
        <v>2540</v>
      </c>
      <c r="F5" s="367" t="s">
        <v>9917</v>
      </c>
      <c r="G5" s="362" t="s">
        <v>11378</v>
      </c>
      <c r="H5" s="364"/>
      <c r="I5" s="364"/>
    </row>
    <row r="6" spans="1:9" ht="15" customHeight="1" x14ac:dyDescent="0.2">
      <c r="A6" s="362">
        <v>0</v>
      </c>
      <c r="B6" s="367" t="s">
        <v>18949</v>
      </c>
      <c r="C6" s="367" t="s">
        <v>18950</v>
      </c>
      <c r="D6" s="367" t="s">
        <v>18951</v>
      </c>
      <c r="E6" s="362">
        <v>2540</v>
      </c>
      <c r="F6" s="367" t="s">
        <v>9917</v>
      </c>
      <c r="G6" s="362"/>
      <c r="H6" s="364"/>
      <c r="I6" s="366" t="s">
        <v>19967</v>
      </c>
    </row>
    <row r="7" spans="1:9" ht="15" customHeight="1" x14ac:dyDescent="0.2">
      <c r="A7" s="362">
        <v>0</v>
      </c>
      <c r="B7" s="367" t="s">
        <v>10333</v>
      </c>
      <c r="C7" s="367" t="s">
        <v>10038</v>
      </c>
      <c r="D7" s="367" t="s">
        <v>18952</v>
      </c>
      <c r="E7" s="362">
        <v>2540</v>
      </c>
      <c r="F7" s="367" t="s">
        <v>9917</v>
      </c>
      <c r="G7" s="362"/>
      <c r="H7" s="364"/>
      <c r="I7" s="364"/>
    </row>
    <row r="8" spans="1:9" ht="15" customHeight="1" x14ac:dyDescent="0.2">
      <c r="A8" s="362">
        <v>0</v>
      </c>
      <c r="B8" s="367" t="s">
        <v>9769</v>
      </c>
      <c r="C8" s="367" t="s">
        <v>9942</v>
      </c>
      <c r="D8" s="367" t="s">
        <v>18954</v>
      </c>
      <c r="E8" s="362">
        <v>9403</v>
      </c>
      <c r="F8" s="367" t="s">
        <v>10414</v>
      </c>
      <c r="G8" s="362"/>
      <c r="H8" s="364"/>
      <c r="I8" s="364"/>
    </row>
    <row r="9" spans="1:9" ht="15" customHeight="1" x14ac:dyDescent="0.2">
      <c r="A9" s="362">
        <v>0</v>
      </c>
      <c r="B9" s="367" t="s">
        <v>18955</v>
      </c>
      <c r="C9" s="367" t="s">
        <v>18956</v>
      </c>
      <c r="D9" s="367" t="s">
        <v>18957</v>
      </c>
      <c r="E9" s="362">
        <v>5018</v>
      </c>
      <c r="F9" s="367" t="s">
        <v>18958</v>
      </c>
      <c r="G9" s="362"/>
      <c r="H9" s="364"/>
      <c r="I9" s="366" t="s">
        <v>19968</v>
      </c>
    </row>
    <row r="10" spans="1:9" ht="15" customHeight="1" x14ac:dyDescent="0.2">
      <c r="A10" s="362">
        <v>0</v>
      </c>
      <c r="B10" s="367" t="s">
        <v>10397</v>
      </c>
      <c r="C10" s="367" t="s">
        <v>18959</v>
      </c>
      <c r="D10" s="367" t="s">
        <v>18960</v>
      </c>
      <c r="E10" s="362">
        <v>5034</v>
      </c>
      <c r="F10" s="367" t="s">
        <v>10368</v>
      </c>
      <c r="G10" s="362"/>
      <c r="H10" s="364"/>
      <c r="I10" s="364"/>
    </row>
    <row r="11" spans="1:9" ht="15" customHeight="1" x14ac:dyDescent="0.2">
      <c r="A11" s="362">
        <v>0</v>
      </c>
      <c r="B11" s="367" t="s">
        <v>11295</v>
      </c>
      <c r="C11" s="367" t="s">
        <v>10157</v>
      </c>
      <c r="D11" s="367" t="s">
        <v>11296</v>
      </c>
      <c r="E11" s="362">
        <v>5033</v>
      </c>
      <c r="F11" s="367" t="s">
        <v>10565</v>
      </c>
      <c r="G11" s="362" t="s">
        <v>18961</v>
      </c>
      <c r="H11" s="364"/>
      <c r="I11" s="366" t="s">
        <v>19969</v>
      </c>
    </row>
    <row r="12" spans="1:9" ht="15" customHeight="1" x14ac:dyDescent="0.2">
      <c r="A12" s="362">
        <v>0</v>
      </c>
      <c r="B12" s="367" t="s">
        <v>18962</v>
      </c>
      <c r="C12" s="367" t="s">
        <v>18963</v>
      </c>
      <c r="D12" s="367" t="s">
        <v>18964</v>
      </c>
      <c r="E12" s="362">
        <v>9008</v>
      </c>
      <c r="F12" s="367" t="s">
        <v>10226</v>
      </c>
      <c r="G12" s="362"/>
      <c r="H12" s="364"/>
      <c r="I12" s="366" t="s">
        <v>19970</v>
      </c>
    </row>
    <row r="13" spans="1:9" ht="15" customHeight="1" x14ac:dyDescent="0.2">
      <c r="A13" s="362">
        <v>0</v>
      </c>
      <c r="B13" s="367" t="s">
        <v>9660</v>
      </c>
      <c r="C13" s="367" t="s">
        <v>18965</v>
      </c>
      <c r="D13" s="367" t="s">
        <v>18966</v>
      </c>
      <c r="E13" s="362">
        <v>9535</v>
      </c>
      <c r="F13" s="367" t="s">
        <v>18967</v>
      </c>
      <c r="G13" s="362" t="s">
        <v>11345</v>
      </c>
      <c r="H13" s="364"/>
      <c r="I13" s="364"/>
    </row>
    <row r="14" spans="1:9" ht="15" customHeight="1" x14ac:dyDescent="0.2">
      <c r="A14" s="362">
        <v>0</v>
      </c>
      <c r="B14" s="367" t="s">
        <v>10253</v>
      </c>
      <c r="C14" s="367" t="s">
        <v>9742</v>
      </c>
      <c r="D14" s="367" t="s">
        <v>10254</v>
      </c>
      <c r="E14" s="362">
        <v>8360</v>
      </c>
      <c r="F14" s="367" t="s">
        <v>10255</v>
      </c>
      <c r="G14" s="362" t="s">
        <v>11540</v>
      </c>
      <c r="H14" s="364"/>
      <c r="I14" s="366" t="s">
        <v>19971</v>
      </c>
    </row>
    <row r="15" spans="1:9" ht="15" customHeight="1" x14ac:dyDescent="0.2">
      <c r="A15" s="362">
        <v>0</v>
      </c>
      <c r="B15" s="367" t="s">
        <v>10986</v>
      </c>
      <c r="C15" s="367" t="s">
        <v>10223</v>
      </c>
      <c r="D15" s="367" t="s">
        <v>18968</v>
      </c>
      <c r="E15" s="362">
        <v>9203</v>
      </c>
      <c r="F15" s="367" t="s">
        <v>18969</v>
      </c>
      <c r="G15" s="362" t="s">
        <v>18970</v>
      </c>
      <c r="H15" s="364"/>
      <c r="I15" s="366" t="s">
        <v>19972</v>
      </c>
    </row>
    <row r="16" spans="1:9" ht="15" customHeight="1" x14ac:dyDescent="0.2">
      <c r="A16" s="362">
        <v>0</v>
      </c>
      <c r="B16" s="367" t="s">
        <v>18972</v>
      </c>
      <c r="C16" s="367" t="s">
        <v>11087</v>
      </c>
      <c r="D16" s="367" t="s">
        <v>18973</v>
      </c>
      <c r="E16" s="362">
        <v>8580</v>
      </c>
      <c r="F16" s="367" t="s">
        <v>18974</v>
      </c>
      <c r="G16" s="362"/>
      <c r="H16" s="364"/>
      <c r="I16" s="366" t="s">
        <v>19973</v>
      </c>
    </row>
    <row r="17" spans="1:9" ht="15" customHeight="1" x14ac:dyDescent="0.2">
      <c r="A17" s="362">
        <v>0</v>
      </c>
      <c r="B17" s="367" t="s">
        <v>18833</v>
      </c>
      <c r="C17" s="367" t="s">
        <v>18464</v>
      </c>
      <c r="D17" s="367" t="s">
        <v>18834</v>
      </c>
      <c r="E17" s="362">
        <v>9542</v>
      </c>
      <c r="F17" s="367" t="s">
        <v>18828</v>
      </c>
      <c r="G17" s="362"/>
      <c r="H17" s="364"/>
      <c r="I17" s="366" t="s">
        <v>19974</v>
      </c>
    </row>
    <row r="18" spans="1:9" ht="15" customHeight="1" x14ac:dyDescent="0.2">
      <c r="A18" s="362">
        <v>0</v>
      </c>
      <c r="B18" s="367" t="s">
        <v>18975</v>
      </c>
      <c r="C18" s="367" t="s">
        <v>10481</v>
      </c>
      <c r="D18" s="367" t="s">
        <v>18976</v>
      </c>
      <c r="E18" s="362">
        <v>7000</v>
      </c>
      <c r="F18" s="367" t="s">
        <v>10162</v>
      </c>
      <c r="G18" s="362" t="s">
        <v>18977</v>
      </c>
      <c r="H18" s="364"/>
      <c r="I18" s="366" t="s">
        <v>19975</v>
      </c>
    </row>
    <row r="19" spans="1:9" ht="15" customHeight="1" x14ac:dyDescent="0.2">
      <c r="A19" s="362">
        <v>0</v>
      </c>
      <c r="B19" s="367" t="s">
        <v>10966</v>
      </c>
      <c r="C19" s="367" t="s">
        <v>9791</v>
      </c>
      <c r="D19" s="367" t="s">
        <v>18978</v>
      </c>
      <c r="E19" s="362">
        <v>9200</v>
      </c>
      <c r="F19" s="367" t="s">
        <v>18462</v>
      </c>
      <c r="G19" s="362" t="s">
        <v>11338</v>
      </c>
      <c r="H19" s="364"/>
      <c r="I19" s="364"/>
    </row>
    <row r="20" spans="1:9" ht="15" customHeight="1" x14ac:dyDescent="0.2">
      <c r="A20" s="362">
        <v>50</v>
      </c>
      <c r="B20" s="367" t="s">
        <v>9660</v>
      </c>
      <c r="C20" s="367" t="s">
        <v>9661</v>
      </c>
      <c r="D20" s="367" t="s">
        <v>11242</v>
      </c>
      <c r="E20" s="362">
        <v>4431</v>
      </c>
      <c r="F20" s="367" t="s">
        <v>9662</v>
      </c>
      <c r="G20" s="362" t="s">
        <v>18925</v>
      </c>
      <c r="H20" s="364"/>
      <c r="I20" s="364"/>
    </row>
    <row r="21" spans="1:9" ht="15" customHeight="1" x14ac:dyDescent="0.2">
      <c r="A21" s="362">
        <v>55</v>
      </c>
      <c r="B21" s="367" t="s">
        <v>9666</v>
      </c>
      <c r="C21" s="367" t="s">
        <v>9667</v>
      </c>
      <c r="D21" s="367" t="s">
        <v>10695</v>
      </c>
      <c r="E21" s="362">
        <v>9113</v>
      </c>
      <c r="F21" s="367" t="s">
        <v>9668</v>
      </c>
      <c r="G21" s="362" t="s">
        <v>18980</v>
      </c>
      <c r="H21" s="364"/>
      <c r="I21" s="364"/>
    </row>
    <row r="22" spans="1:9" ht="15" customHeight="1" x14ac:dyDescent="0.2">
      <c r="A22" s="362">
        <v>76</v>
      </c>
      <c r="B22" s="367" t="s">
        <v>9673</v>
      </c>
      <c r="C22" s="367" t="s">
        <v>9674</v>
      </c>
      <c r="D22" s="367" t="s">
        <v>18982</v>
      </c>
      <c r="E22" s="362">
        <v>4127</v>
      </c>
      <c r="F22" s="367" t="s">
        <v>9675</v>
      </c>
      <c r="G22" s="362" t="s">
        <v>18983</v>
      </c>
      <c r="H22" s="364"/>
      <c r="I22" s="364"/>
    </row>
    <row r="23" spans="1:9" ht="15" customHeight="1" x14ac:dyDescent="0.2">
      <c r="A23" s="362">
        <v>98</v>
      </c>
      <c r="B23" s="367" t="s">
        <v>9680</v>
      </c>
      <c r="C23" s="367" t="s">
        <v>9681</v>
      </c>
      <c r="D23" s="367" t="s">
        <v>18984</v>
      </c>
      <c r="E23" s="362">
        <v>1715</v>
      </c>
      <c r="F23" s="367" t="s">
        <v>18985</v>
      </c>
      <c r="G23" s="362"/>
      <c r="H23" s="364"/>
      <c r="I23" s="364"/>
    </row>
    <row r="24" spans="1:9" ht="15" customHeight="1" x14ac:dyDescent="0.2">
      <c r="A24" s="362">
        <v>140</v>
      </c>
      <c r="B24" s="367" t="s">
        <v>9695</v>
      </c>
      <c r="C24" s="367" t="s">
        <v>9696</v>
      </c>
      <c r="D24" s="367" t="s">
        <v>18986</v>
      </c>
      <c r="E24" s="362">
        <v>5032</v>
      </c>
      <c r="F24" s="367" t="s">
        <v>18987</v>
      </c>
      <c r="G24" s="362"/>
      <c r="H24" s="364"/>
      <c r="I24" s="364"/>
    </row>
    <row r="25" spans="1:9" ht="15" customHeight="1" x14ac:dyDescent="0.2">
      <c r="A25" s="362">
        <v>143</v>
      </c>
      <c r="B25" s="367" t="s">
        <v>9697</v>
      </c>
      <c r="C25" s="367" t="s">
        <v>9698</v>
      </c>
      <c r="D25" s="367" t="s">
        <v>9852</v>
      </c>
      <c r="E25" s="362">
        <v>1656</v>
      </c>
      <c r="F25" s="367" t="s">
        <v>9699</v>
      </c>
      <c r="G25" s="362" t="s">
        <v>18988</v>
      </c>
      <c r="H25" s="364"/>
      <c r="I25" s="364"/>
    </row>
    <row r="26" spans="1:9" ht="15" customHeight="1" x14ac:dyDescent="0.2">
      <c r="A26" s="362">
        <v>148</v>
      </c>
      <c r="B26" s="367" t="s">
        <v>9704</v>
      </c>
      <c r="C26" s="367" t="s">
        <v>10005</v>
      </c>
      <c r="D26" s="367" t="s">
        <v>18989</v>
      </c>
      <c r="E26" s="362">
        <v>1337</v>
      </c>
      <c r="F26" s="367" t="s">
        <v>10858</v>
      </c>
      <c r="G26" s="362"/>
      <c r="H26" s="364"/>
      <c r="I26" s="366" t="s">
        <v>19976</v>
      </c>
    </row>
    <row r="27" spans="1:9" ht="15" customHeight="1" x14ac:dyDescent="0.2">
      <c r="A27" s="362">
        <v>220</v>
      </c>
      <c r="B27" s="367" t="s">
        <v>9727</v>
      </c>
      <c r="C27" s="367" t="s">
        <v>9728</v>
      </c>
      <c r="D27" s="367" t="s">
        <v>18990</v>
      </c>
      <c r="E27" s="362">
        <v>2504</v>
      </c>
      <c r="F27" s="367" t="s">
        <v>18488</v>
      </c>
      <c r="G27" s="362"/>
      <c r="H27" s="364"/>
      <c r="I27" s="366" t="s">
        <v>19977</v>
      </c>
    </row>
    <row r="28" spans="1:9" ht="15" customHeight="1" x14ac:dyDescent="0.2">
      <c r="A28" s="362">
        <v>220</v>
      </c>
      <c r="B28" s="367" t="s">
        <v>9727</v>
      </c>
      <c r="C28" s="367" t="s">
        <v>9728</v>
      </c>
      <c r="D28" s="367" t="s">
        <v>18990</v>
      </c>
      <c r="E28" s="362">
        <v>2504</v>
      </c>
      <c r="F28" s="367" t="s">
        <v>18488</v>
      </c>
      <c r="G28" s="362"/>
      <c r="H28" s="364"/>
      <c r="I28" s="364"/>
    </row>
    <row r="29" spans="1:9" ht="15" customHeight="1" x14ac:dyDescent="0.2">
      <c r="A29" s="362">
        <v>221</v>
      </c>
      <c r="B29" s="367" t="s">
        <v>9729</v>
      </c>
      <c r="C29" s="367" t="s">
        <v>9730</v>
      </c>
      <c r="D29" s="367" t="s">
        <v>11262</v>
      </c>
      <c r="E29" s="362">
        <v>2950</v>
      </c>
      <c r="F29" s="367" t="s">
        <v>9731</v>
      </c>
      <c r="G29" s="362" t="s">
        <v>18991</v>
      </c>
      <c r="H29" s="364"/>
      <c r="I29" s="366" t="s">
        <v>19978</v>
      </c>
    </row>
    <row r="30" spans="1:9" ht="15" customHeight="1" x14ac:dyDescent="0.2">
      <c r="A30" s="362">
        <v>225</v>
      </c>
      <c r="B30" s="367" t="s">
        <v>9929</v>
      </c>
      <c r="C30" s="367" t="s">
        <v>9720</v>
      </c>
      <c r="D30" s="367" t="s">
        <v>18992</v>
      </c>
      <c r="E30" s="362">
        <v>1196</v>
      </c>
      <c r="F30" s="367" t="s">
        <v>9735</v>
      </c>
      <c r="G30" s="362"/>
      <c r="H30" s="364"/>
      <c r="I30" s="364"/>
    </row>
    <row r="31" spans="1:9" ht="15" customHeight="1" x14ac:dyDescent="0.2">
      <c r="A31" s="362">
        <v>225</v>
      </c>
      <c r="B31" s="367" t="s">
        <v>9929</v>
      </c>
      <c r="C31" s="367" t="s">
        <v>9720</v>
      </c>
      <c r="D31" s="367" t="s">
        <v>18992</v>
      </c>
      <c r="E31" s="362">
        <v>1196</v>
      </c>
      <c r="F31" s="367" t="s">
        <v>9735</v>
      </c>
      <c r="G31" s="362"/>
      <c r="H31" s="364"/>
      <c r="I31" s="364"/>
    </row>
    <row r="32" spans="1:9" ht="15" customHeight="1" x14ac:dyDescent="0.2">
      <c r="A32" s="362">
        <v>232</v>
      </c>
      <c r="B32" s="367" t="s">
        <v>9713</v>
      </c>
      <c r="C32" s="367" t="s">
        <v>9670</v>
      </c>
      <c r="D32" s="367" t="s">
        <v>18993</v>
      </c>
      <c r="E32" s="362">
        <v>5322</v>
      </c>
      <c r="F32" s="367" t="s">
        <v>9709</v>
      </c>
      <c r="G32" s="362" t="s">
        <v>11330</v>
      </c>
      <c r="H32" s="364"/>
      <c r="I32" s="364"/>
    </row>
    <row r="33" spans="1:9" ht="15" customHeight="1" x14ac:dyDescent="0.2">
      <c r="A33" s="362">
        <v>250</v>
      </c>
      <c r="B33" s="367" t="s">
        <v>9762</v>
      </c>
      <c r="C33" s="367" t="s">
        <v>9763</v>
      </c>
      <c r="D33" s="367" t="s">
        <v>18995</v>
      </c>
      <c r="E33" s="362">
        <v>1700</v>
      </c>
      <c r="F33" s="367" t="s">
        <v>9659</v>
      </c>
      <c r="G33" s="362"/>
      <c r="H33" s="364"/>
      <c r="I33" s="364"/>
    </row>
    <row r="34" spans="1:9" ht="15" customHeight="1" x14ac:dyDescent="0.2">
      <c r="A34" s="362">
        <v>252</v>
      </c>
      <c r="B34" s="367" t="s">
        <v>10009</v>
      </c>
      <c r="C34" s="367" t="s">
        <v>9764</v>
      </c>
      <c r="D34" s="367" t="s">
        <v>9765</v>
      </c>
      <c r="E34" s="362">
        <v>5075</v>
      </c>
      <c r="F34" s="367" t="s">
        <v>9766</v>
      </c>
      <c r="G34" s="362"/>
      <c r="H34" s="364"/>
      <c r="I34" s="366" t="s">
        <v>19979</v>
      </c>
    </row>
    <row r="35" spans="1:9" ht="15" customHeight="1" x14ac:dyDescent="0.2">
      <c r="A35" s="362">
        <v>261</v>
      </c>
      <c r="B35" s="367" t="s">
        <v>9771</v>
      </c>
      <c r="C35" s="367" t="s">
        <v>9772</v>
      </c>
      <c r="D35" s="367" t="s">
        <v>18996</v>
      </c>
      <c r="E35" s="362">
        <v>3150</v>
      </c>
      <c r="F35" s="367" t="s">
        <v>9774</v>
      </c>
      <c r="G35" s="362"/>
      <c r="H35" s="364"/>
      <c r="I35" s="366" t="s">
        <v>19980</v>
      </c>
    </row>
    <row r="36" spans="1:9" ht="15" customHeight="1" x14ac:dyDescent="0.2">
      <c r="A36" s="362">
        <v>261</v>
      </c>
      <c r="B36" s="367" t="s">
        <v>9771</v>
      </c>
      <c r="C36" s="367" t="s">
        <v>9772</v>
      </c>
      <c r="D36" s="367" t="s">
        <v>18996</v>
      </c>
      <c r="E36" s="362">
        <v>3150</v>
      </c>
      <c r="F36" s="367" t="s">
        <v>9774</v>
      </c>
      <c r="G36" s="362"/>
      <c r="H36" s="364"/>
      <c r="I36" s="364"/>
    </row>
    <row r="37" spans="1:9" ht="15" customHeight="1" x14ac:dyDescent="0.2">
      <c r="A37" s="362">
        <v>271</v>
      </c>
      <c r="B37" s="367" t="s">
        <v>9777</v>
      </c>
      <c r="C37" s="367" t="s">
        <v>9724</v>
      </c>
      <c r="D37" s="367" t="s">
        <v>9778</v>
      </c>
      <c r="E37" s="362">
        <v>3145</v>
      </c>
      <c r="F37" s="367" t="s">
        <v>9779</v>
      </c>
      <c r="G37" s="362" t="s">
        <v>18998</v>
      </c>
      <c r="H37" s="364"/>
      <c r="I37" s="366" t="s">
        <v>19981</v>
      </c>
    </row>
    <row r="38" spans="1:9" ht="15" customHeight="1" x14ac:dyDescent="0.2">
      <c r="A38" s="362">
        <v>273</v>
      </c>
      <c r="B38" s="367" t="s">
        <v>9782</v>
      </c>
      <c r="C38" s="367" t="s">
        <v>9701</v>
      </c>
      <c r="D38" s="367" t="s">
        <v>18999</v>
      </c>
      <c r="E38" s="362">
        <v>3172</v>
      </c>
      <c r="F38" s="367" t="s">
        <v>19000</v>
      </c>
      <c r="G38" s="362" t="s">
        <v>11332</v>
      </c>
      <c r="H38" s="364"/>
      <c r="I38" s="366" t="s">
        <v>19982</v>
      </c>
    </row>
    <row r="39" spans="1:9" ht="15" customHeight="1" x14ac:dyDescent="0.2">
      <c r="A39" s="362">
        <v>806</v>
      </c>
      <c r="B39" s="367" t="s">
        <v>19001</v>
      </c>
      <c r="C39" s="367" t="s">
        <v>9821</v>
      </c>
      <c r="D39" s="367" t="s">
        <v>9822</v>
      </c>
      <c r="E39" s="362">
        <v>3608</v>
      </c>
      <c r="F39" s="367" t="s">
        <v>9788</v>
      </c>
      <c r="G39" s="362"/>
      <c r="H39" s="364"/>
      <c r="I39" s="364"/>
    </row>
    <row r="40" spans="1:9" ht="15" customHeight="1" x14ac:dyDescent="0.2">
      <c r="A40" s="362">
        <v>880</v>
      </c>
      <c r="B40" s="367" t="s">
        <v>9844</v>
      </c>
      <c r="C40" s="367" t="s">
        <v>9845</v>
      </c>
      <c r="D40" s="367" t="s">
        <v>19002</v>
      </c>
      <c r="E40" s="362">
        <v>3902</v>
      </c>
      <c r="F40" s="367" t="s">
        <v>10542</v>
      </c>
      <c r="G40" s="362"/>
      <c r="H40" s="364"/>
      <c r="I40" s="364"/>
    </row>
    <row r="41" spans="1:9" ht="15" customHeight="1" x14ac:dyDescent="0.2">
      <c r="A41" s="362">
        <v>913</v>
      </c>
      <c r="B41" s="367" t="s">
        <v>9869</v>
      </c>
      <c r="C41" s="367" t="s">
        <v>9870</v>
      </c>
      <c r="D41" s="367" t="s">
        <v>19003</v>
      </c>
      <c r="E41" s="362" t="s">
        <v>19004</v>
      </c>
      <c r="F41" s="367" t="s">
        <v>19005</v>
      </c>
      <c r="G41" s="362"/>
      <c r="H41" s="364"/>
      <c r="I41" s="366" t="s">
        <v>19983</v>
      </c>
    </row>
    <row r="42" spans="1:9" ht="15" customHeight="1" x14ac:dyDescent="0.2">
      <c r="A42" s="362">
        <v>913</v>
      </c>
      <c r="B42" s="367" t="s">
        <v>9869</v>
      </c>
      <c r="C42" s="367" t="s">
        <v>9870</v>
      </c>
      <c r="D42" s="367" t="s">
        <v>19003</v>
      </c>
      <c r="E42" s="362" t="s">
        <v>19004</v>
      </c>
      <c r="F42" s="367" t="s">
        <v>19005</v>
      </c>
      <c r="G42" s="362"/>
      <c r="H42" s="364"/>
      <c r="I42" s="364"/>
    </row>
    <row r="43" spans="1:9" ht="15" customHeight="1" x14ac:dyDescent="0.2">
      <c r="A43" s="362">
        <v>920</v>
      </c>
      <c r="B43" s="367" t="s">
        <v>9875</v>
      </c>
      <c r="C43" s="367" t="s">
        <v>9719</v>
      </c>
      <c r="D43" s="367" t="s">
        <v>19006</v>
      </c>
      <c r="E43" s="362" t="s">
        <v>19007</v>
      </c>
      <c r="F43" s="367" t="s">
        <v>19008</v>
      </c>
      <c r="G43" s="362"/>
      <c r="H43" s="364"/>
      <c r="I43" s="364"/>
    </row>
    <row r="44" spans="1:9" ht="15" customHeight="1" x14ac:dyDescent="0.2">
      <c r="A44" s="362">
        <v>924</v>
      </c>
      <c r="B44" s="367" t="s">
        <v>9880</v>
      </c>
      <c r="C44" s="367" t="s">
        <v>9881</v>
      </c>
      <c r="D44" s="367" t="s">
        <v>9882</v>
      </c>
      <c r="E44" s="362">
        <v>8212</v>
      </c>
      <c r="F44" s="367" t="s">
        <v>18552</v>
      </c>
      <c r="G44" s="362" t="s">
        <v>11333</v>
      </c>
      <c r="H44" s="364"/>
      <c r="I44" s="364"/>
    </row>
    <row r="45" spans="1:9" ht="15" customHeight="1" x14ac:dyDescent="0.2">
      <c r="A45" s="362">
        <v>925</v>
      </c>
      <c r="B45" s="367" t="s">
        <v>9883</v>
      </c>
      <c r="C45" s="367" t="s">
        <v>9884</v>
      </c>
      <c r="D45" s="367" t="s">
        <v>10949</v>
      </c>
      <c r="E45" s="362">
        <v>1783</v>
      </c>
      <c r="F45" s="367" t="s">
        <v>11179</v>
      </c>
      <c r="G45" s="362"/>
      <c r="H45" s="364"/>
      <c r="I45" s="366" t="s">
        <v>19984</v>
      </c>
    </row>
    <row r="46" spans="1:9" ht="15" customHeight="1" x14ac:dyDescent="0.2">
      <c r="A46" s="362">
        <v>935</v>
      </c>
      <c r="B46" s="367" t="s">
        <v>9896</v>
      </c>
      <c r="C46" s="367" t="s">
        <v>9688</v>
      </c>
      <c r="D46" s="367" t="s">
        <v>19009</v>
      </c>
      <c r="E46" s="362">
        <v>3536</v>
      </c>
      <c r="F46" s="367" t="s">
        <v>9890</v>
      </c>
      <c r="G46" s="362" t="s">
        <v>19010</v>
      </c>
      <c r="H46" s="364"/>
      <c r="I46" s="364"/>
    </row>
    <row r="47" spans="1:9" ht="15" customHeight="1" x14ac:dyDescent="0.2">
      <c r="A47" s="362">
        <v>938</v>
      </c>
      <c r="B47" s="367" t="s">
        <v>9898</v>
      </c>
      <c r="C47" s="367" t="s">
        <v>9791</v>
      </c>
      <c r="D47" s="367" t="s">
        <v>19011</v>
      </c>
      <c r="E47" s="362">
        <v>4912</v>
      </c>
      <c r="F47" s="367" t="s">
        <v>10523</v>
      </c>
      <c r="G47" s="362" t="s">
        <v>11334</v>
      </c>
      <c r="H47" s="364"/>
      <c r="I47" s="366" t="s">
        <v>19985</v>
      </c>
    </row>
    <row r="48" spans="1:9" ht="15" customHeight="1" x14ac:dyDescent="0.2">
      <c r="A48" s="362">
        <v>961</v>
      </c>
      <c r="B48" s="367" t="s">
        <v>11335</v>
      </c>
      <c r="C48" s="367" t="s">
        <v>9911</v>
      </c>
      <c r="D48" s="367" t="s">
        <v>10242</v>
      </c>
      <c r="E48" s="362">
        <v>3535</v>
      </c>
      <c r="F48" s="367" t="s">
        <v>9739</v>
      </c>
      <c r="G48" s="362" t="s">
        <v>11367</v>
      </c>
      <c r="H48" s="364"/>
      <c r="I48" s="364"/>
    </row>
    <row r="49" spans="1:9" ht="15" customHeight="1" x14ac:dyDescent="0.2">
      <c r="A49" s="362">
        <v>973</v>
      </c>
      <c r="B49" s="367" t="s">
        <v>19012</v>
      </c>
      <c r="C49" s="367" t="s">
        <v>19013</v>
      </c>
      <c r="D49" s="367" t="s">
        <v>19014</v>
      </c>
      <c r="E49" s="362">
        <v>5033</v>
      </c>
      <c r="F49" s="367" t="s">
        <v>10565</v>
      </c>
      <c r="G49" s="362"/>
      <c r="H49" s="364"/>
      <c r="I49" s="364"/>
    </row>
    <row r="50" spans="1:9" ht="15" customHeight="1" x14ac:dyDescent="0.2">
      <c r="A50" s="362">
        <v>986</v>
      </c>
      <c r="B50" s="367" t="s">
        <v>9931</v>
      </c>
      <c r="C50" s="367" t="s">
        <v>9655</v>
      </c>
      <c r="D50" s="367" t="s">
        <v>9932</v>
      </c>
      <c r="E50" s="362">
        <v>8404</v>
      </c>
      <c r="F50" s="367" t="s">
        <v>9805</v>
      </c>
      <c r="G50" s="362"/>
      <c r="H50" s="364"/>
      <c r="I50" s="364"/>
    </row>
    <row r="51" spans="1:9" ht="15" customHeight="1" x14ac:dyDescent="0.2">
      <c r="A51" s="362">
        <v>998</v>
      </c>
      <c r="B51" s="367" t="s">
        <v>9944</v>
      </c>
      <c r="C51" s="367" t="s">
        <v>10222</v>
      </c>
      <c r="D51" s="367" t="s">
        <v>19015</v>
      </c>
      <c r="E51" s="362">
        <v>2908</v>
      </c>
      <c r="F51" s="367" t="s">
        <v>9945</v>
      </c>
      <c r="G51" s="362" t="s">
        <v>11336</v>
      </c>
      <c r="H51" s="364"/>
      <c r="I51" s="364"/>
    </row>
    <row r="52" spans="1:9" ht="15" customHeight="1" x14ac:dyDescent="0.2">
      <c r="A52" s="362">
        <v>1000</v>
      </c>
      <c r="B52" s="367" t="s">
        <v>9947</v>
      </c>
      <c r="C52" s="367" t="s">
        <v>9812</v>
      </c>
      <c r="D52" s="367" t="s">
        <v>9948</v>
      </c>
      <c r="E52" s="362">
        <v>2710</v>
      </c>
      <c r="F52" s="367" t="s">
        <v>9949</v>
      </c>
      <c r="G52" s="362" t="s">
        <v>19016</v>
      </c>
      <c r="H52" s="364"/>
      <c r="I52" s="364"/>
    </row>
    <row r="53" spans="1:9" ht="15" customHeight="1" x14ac:dyDescent="0.2">
      <c r="A53" s="362">
        <v>1012</v>
      </c>
      <c r="B53" s="367" t="s">
        <v>11092</v>
      </c>
      <c r="C53" s="367" t="s">
        <v>10665</v>
      </c>
      <c r="D53" s="367" t="s">
        <v>11093</v>
      </c>
      <c r="E53" s="362">
        <v>6014</v>
      </c>
      <c r="F53" s="367" t="s">
        <v>19018</v>
      </c>
      <c r="G53" s="362" t="s">
        <v>19019</v>
      </c>
      <c r="H53" s="364"/>
      <c r="I53" s="364"/>
    </row>
    <row r="54" spans="1:9" ht="15" customHeight="1" x14ac:dyDescent="0.2">
      <c r="A54" s="362">
        <v>1015</v>
      </c>
      <c r="B54" s="367" t="s">
        <v>9961</v>
      </c>
      <c r="C54" s="367" t="s">
        <v>9724</v>
      </c>
      <c r="D54" s="367" t="s">
        <v>19021</v>
      </c>
      <c r="E54" s="362">
        <v>2722</v>
      </c>
      <c r="F54" s="367" t="s">
        <v>9962</v>
      </c>
      <c r="G54" s="362" t="s">
        <v>19022</v>
      </c>
      <c r="H54" s="364"/>
      <c r="I54" s="364"/>
    </row>
    <row r="55" spans="1:9" ht="15" customHeight="1" x14ac:dyDescent="0.2">
      <c r="A55" s="362">
        <v>1016</v>
      </c>
      <c r="B55" s="367" t="s">
        <v>9963</v>
      </c>
      <c r="C55" s="367" t="s">
        <v>9964</v>
      </c>
      <c r="D55" s="367" t="s">
        <v>19023</v>
      </c>
      <c r="E55" s="362">
        <v>9240</v>
      </c>
      <c r="F55" s="367" t="s">
        <v>9965</v>
      </c>
      <c r="G55" s="362" t="s">
        <v>11337</v>
      </c>
      <c r="H55" s="364"/>
      <c r="I55" s="366" t="s">
        <v>19986</v>
      </c>
    </row>
    <row r="56" spans="1:9" ht="15" customHeight="1" x14ac:dyDescent="0.2">
      <c r="A56" s="362">
        <v>1040</v>
      </c>
      <c r="B56" s="367" t="s">
        <v>9978</v>
      </c>
      <c r="C56" s="367" t="s">
        <v>9712</v>
      </c>
      <c r="D56" s="367" t="s">
        <v>19024</v>
      </c>
      <c r="E56" s="362">
        <v>9604</v>
      </c>
      <c r="F56" s="367" t="s">
        <v>10696</v>
      </c>
      <c r="G56" s="362" t="s">
        <v>11567</v>
      </c>
      <c r="H56" s="364"/>
      <c r="I56" s="366" t="s">
        <v>19987</v>
      </c>
    </row>
    <row r="57" spans="1:9" ht="15" customHeight="1" x14ac:dyDescent="0.2">
      <c r="A57" s="362">
        <v>1044</v>
      </c>
      <c r="B57" s="367" t="s">
        <v>9981</v>
      </c>
      <c r="C57" s="367" t="s">
        <v>9982</v>
      </c>
      <c r="D57" s="367" t="s">
        <v>9983</v>
      </c>
      <c r="E57" s="362">
        <v>8589</v>
      </c>
      <c r="F57" s="367" t="s">
        <v>9954</v>
      </c>
      <c r="G57" s="362" t="s">
        <v>11339</v>
      </c>
      <c r="H57" s="364"/>
      <c r="I57" s="366" t="s">
        <v>19988</v>
      </c>
    </row>
    <row r="58" spans="1:9" ht="15" customHeight="1" x14ac:dyDescent="0.2">
      <c r="A58" s="362">
        <v>1048</v>
      </c>
      <c r="B58" s="367" t="s">
        <v>9984</v>
      </c>
      <c r="C58" s="367" t="s">
        <v>9985</v>
      </c>
      <c r="D58" s="367" t="s">
        <v>19025</v>
      </c>
      <c r="E58" s="362">
        <v>9606</v>
      </c>
      <c r="F58" s="367" t="s">
        <v>10279</v>
      </c>
      <c r="G58" s="362" t="s">
        <v>11340</v>
      </c>
      <c r="H58" s="364"/>
      <c r="I58" s="364"/>
    </row>
    <row r="59" spans="1:9" ht="15" customHeight="1" x14ac:dyDescent="0.2">
      <c r="A59" s="362">
        <v>1049</v>
      </c>
      <c r="B59" s="367" t="s">
        <v>9986</v>
      </c>
      <c r="C59" s="367" t="s">
        <v>9987</v>
      </c>
      <c r="D59" s="367" t="s">
        <v>9988</v>
      </c>
      <c r="E59" s="362">
        <v>1523</v>
      </c>
      <c r="F59" s="367" t="s">
        <v>19026</v>
      </c>
      <c r="G59" s="362" t="s">
        <v>11341</v>
      </c>
      <c r="H59" s="364"/>
      <c r="I59" s="366" t="s">
        <v>19989</v>
      </c>
    </row>
    <row r="60" spans="1:9" ht="15" customHeight="1" x14ac:dyDescent="0.2">
      <c r="A60" s="362">
        <v>1056</v>
      </c>
      <c r="B60" s="367" t="s">
        <v>9991</v>
      </c>
      <c r="C60" s="367" t="s">
        <v>9974</v>
      </c>
      <c r="D60" s="367" t="s">
        <v>10753</v>
      </c>
      <c r="E60" s="362">
        <v>8570</v>
      </c>
      <c r="F60" s="367" t="s">
        <v>9676</v>
      </c>
      <c r="G60" s="362" t="s">
        <v>11342</v>
      </c>
      <c r="H60" s="364"/>
      <c r="I60" s="364"/>
    </row>
    <row r="61" spans="1:9" ht="15" customHeight="1" x14ac:dyDescent="0.2">
      <c r="A61" s="362">
        <v>1070</v>
      </c>
      <c r="B61" s="367" t="s">
        <v>9998</v>
      </c>
      <c r="C61" s="367" t="s">
        <v>9934</v>
      </c>
      <c r="D61" s="367" t="s">
        <v>19027</v>
      </c>
      <c r="E61" s="362">
        <v>1895</v>
      </c>
      <c r="F61" s="367" t="s">
        <v>9999</v>
      </c>
      <c r="G61" s="362" t="s">
        <v>11343</v>
      </c>
      <c r="H61" s="364"/>
      <c r="I61" s="366" t="s">
        <v>19990</v>
      </c>
    </row>
    <row r="62" spans="1:9" ht="15" customHeight="1" x14ac:dyDescent="0.2">
      <c r="A62" s="362">
        <v>1073</v>
      </c>
      <c r="B62" s="367" t="s">
        <v>9741</v>
      </c>
      <c r="C62" s="367" t="s">
        <v>9655</v>
      </c>
      <c r="D62" s="367" t="s">
        <v>18966</v>
      </c>
      <c r="E62" s="362">
        <v>9535</v>
      </c>
      <c r="F62" s="367" t="s">
        <v>18967</v>
      </c>
      <c r="G62" s="362" t="s">
        <v>11345</v>
      </c>
      <c r="H62" s="364"/>
      <c r="I62" s="364"/>
    </row>
    <row r="63" spans="1:9" ht="15" customHeight="1" x14ac:dyDescent="0.2">
      <c r="A63" s="362">
        <v>1092</v>
      </c>
      <c r="B63" s="367" t="s">
        <v>10011</v>
      </c>
      <c r="C63" s="367" t="s">
        <v>10012</v>
      </c>
      <c r="D63" s="367" t="s">
        <v>10013</v>
      </c>
      <c r="E63" s="362">
        <v>1352</v>
      </c>
      <c r="F63" s="367" t="s">
        <v>10014</v>
      </c>
      <c r="G63" s="362" t="s">
        <v>19028</v>
      </c>
      <c r="H63" s="364"/>
      <c r="I63" s="366" t="s">
        <v>19991</v>
      </c>
    </row>
    <row r="64" spans="1:9" ht="15" customHeight="1" x14ac:dyDescent="0.2">
      <c r="A64" s="362">
        <v>1098</v>
      </c>
      <c r="B64" s="367" t="s">
        <v>19029</v>
      </c>
      <c r="C64" s="367" t="s">
        <v>10019</v>
      </c>
      <c r="D64" s="367" t="s">
        <v>19030</v>
      </c>
      <c r="E64" s="362">
        <v>8052</v>
      </c>
      <c r="F64" s="367" t="s">
        <v>9755</v>
      </c>
      <c r="G64" s="362"/>
      <c r="H64" s="364"/>
      <c r="I64" s="366" t="s">
        <v>19992</v>
      </c>
    </row>
    <row r="65" spans="1:9" ht="15" customHeight="1" x14ac:dyDescent="0.2">
      <c r="A65" s="362">
        <v>1102</v>
      </c>
      <c r="B65" s="367" t="s">
        <v>10021</v>
      </c>
      <c r="C65" s="367" t="s">
        <v>10022</v>
      </c>
      <c r="D65" s="367" t="s">
        <v>10023</v>
      </c>
      <c r="E65" s="362">
        <v>3510</v>
      </c>
      <c r="F65" s="367" t="s">
        <v>10024</v>
      </c>
      <c r="G65" s="362" t="s">
        <v>19031</v>
      </c>
      <c r="H65" s="364"/>
      <c r="I65" s="364"/>
    </row>
    <row r="66" spans="1:9" ht="15" customHeight="1" x14ac:dyDescent="0.2">
      <c r="A66" s="362">
        <v>1109</v>
      </c>
      <c r="B66" s="367" t="s">
        <v>9984</v>
      </c>
      <c r="C66" s="367" t="s">
        <v>9903</v>
      </c>
      <c r="D66" s="367" t="s">
        <v>19032</v>
      </c>
      <c r="E66" s="362">
        <v>9533</v>
      </c>
      <c r="F66" s="367" t="s">
        <v>19033</v>
      </c>
      <c r="G66" s="362" t="s">
        <v>11346</v>
      </c>
      <c r="H66" s="364"/>
      <c r="I66" s="364"/>
    </row>
    <row r="67" spans="1:9" ht="15" customHeight="1" x14ac:dyDescent="0.2">
      <c r="A67" s="362">
        <v>1112</v>
      </c>
      <c r="B67" s="367" t="s">
        <v>10028</v>
      </c>
      <c r="C67" s="367" t="s">
        <v>10029</v>
      </c>
      <c r="D67" s="367" t="s">
        <v>19034</v>
      </c>
      <c r="E67" s="362">
        <v>1734</v>
      </c>
      <c r="F67" s="367" t="s">
        <v>10030</v>
      </c>
      <c r="G67" s="362" t="s">
        <v>11347</v>
      </c>
      <c r="H67" s="364"/>
      <c r="I67" s="364"/>
    </row>
    <row r="68" spans="1:9" ht="15" customHeight="1" x14ac:dyDescent="0.2">
      <c r="A68" s="362">
        <v>1116</v>
      </c>
      <c r="B68" s="367" t="s">
        <v>19035</v>
      </c>
      <c r="C68" s="367" t="s">
        <v>10171</v>
      </c>
      <c r="D68" s="367" t="s">
        <v>19036</v>
      </c>
      <c r="E68" s="362">
        <v>8156</v>
      </c>
      <c r="F68" s="367" t="s">
        <v>11123</v>
      </c>
      <c r="G68" s="362" t="s">
        <v>19037</v>
      </c>
      <c r="H68" s="364"/>
      <c r="I68" s="366" t="s">
        <v>19993</v>
      </c>
    </row>
    <row r="69" spans="1:9" ht="15" customHeight="1" x14ac:dyDescent="0.2">
      <c r="A69" s="362">
        <v>1123</v>
      </c>
      <c r="B69" s="367" t="s">
        <v>9783</v>
      </c>
      <c r="C69" s="367" t="s">
        <v>9672</v>
      </c>
      <c r="D69" s="367" t="s">
        <v>11171</v>
      </c>
      <c r="E69" s="362">
        <v>4800</v>
      </c>
      <c r="F69" s="367" t="s">
        <v>9832</v>
      </c>
      <c r="G69" s="362" t="s">
        <v>11348</v>
      </c>
      <c r="H69" s="364"/>
      <c r="I69" s="364"/>
    </row>
    <row r="70" spans="1:9" ht="15" customHeight="1" x14ac:dyDescent="0.2">
      <c r="A70" s="362">
        <v>1130</v>
      </c>
      <c r="B70" s="367" t="s">
        <v>10044</v>
      </c>
      <c r="C70" s="367" t="s">
        <v>10045</v>
      </c>
      <c r="D70" s="367" t="s">
        <v>19038</v>
      </c>
      <c r="E70" s="362">
        <v>3368</v>
      </c>
      <c r="F70" s="367" t="s">
        <v>10545</v>
      </c>
      <c r="G70" s="362"/>
      <c r="H70" s="364"/>
      <c r="I70" s="364"/>
    </row>
    <row r="71" spans="1:9" ht="15" customHeight="1" x14ac:dyDescent="0.2">
      <c r="A71" s="362">
        <v>1134</v>
      </c>
      <c r="B71" s="367" t="s">
        <v>10049</v>
      </c>
      <c r="C71" s="367" t="s">
        <v>9655</v>
      </c>
      <c r="D71" s="367" t="s">
        <v>10759</v>
      </c>
      <c r="E71" s="362">
        <v>9230</v>
      </c>
      <c r="F71" s="367" t="s">
        <v>9813</v>
      </c>
      <c r="G71" s="362" t="s">
        <v>11349</v>
      </c>
      <c r="H71" s="364"/>
      <c r="I71" s="364"/>
    </row>
    <row r="72" spans="1:9" ht="15" customHeight="1" x14ac:dyDescent="0.2">
      <c r="A72" s="362">
        <v>1135</v>
      </c>
      <c r="B72" s="367" t="s">
        <v>10050</v>
      </c>
      <c r="C72" s="367" t="s">
        <v>10051</v>
      </c>
      <c r="D72" s="367" t="s">
        <v>19039</v>
      </c>
      <c r="E72" s="362">
        <v>6600</v>
      </c>
      <c r="F72" s="367" t="s">
        <v>10052</v>
      </c>
      <c r="G72" s="362" t="s">
        <v>19040</v>
      </c>
      <c r="H72" s="364"/>
      <c r="I72" s="364"/>
    </row>
    <row r="73" spans="1:9" ht="15" customHeight="1" x14ac:dyDescent="0.2">
      <c r="A73" s="362">
        <v>1138</v>
      </c>
      <c r="B73" s="367" t="s">
        <v>10054</v>
      </c>
      <c r="C73" s="367" t="s">
        <v>9749</v>
      </c>
      <c r="D73" s="367" t="s">
        <v>10055</v>
      </c>
      <c r="E73" s="362">
        <v>4457</v>
      </c>
      <c r="F73" s="367" t="s">
        <v>10056</v>
      </c>
      <c r="G73" s="362" t="s">
        <v>11350</v>
      </c>
      <c r="H73" s="364"/>
      <c r="I73" s="364"/>
    </row>
    <row r="74" spans="1:9" ht="15" customHeight="1" x14ac:dyDescent="0.2">
      <c r="A74" s="362">
        <v>1152</v>
      </c>
      <c r="B74" s="367" t="s">
        <v>9695</v>
      </c>
      <c r="C74" s="367" t="s">
        <v>9847</v>
      </c>
      <c r="D74" s="367" t="s">
        <v>10146</v>
      </c>
      <c r="E74" s="362">
        <v>9249</v>
      </c>
      <c r="F74" s="367" t="s">
        <v>10067</v>
      </c>
      <c r="G74" s="362" t="s">
        <v>11351</v>
      </c>
      <c r="H74" s="364"/>
      <c r="I74" s="366" t="s">
        <v>19994</v>
      </c>
    </row>
    <row r="75" spans="1:9" ht="15" customHeight="1" x14ac:dyDescent="0.2">
      <c r="A75" s="362">
        <v>1160</v>
      </c>
      <c r="B75" s="367" t="s">
        <v>10073</v>
      </c>
      <c r="C75" s="367" t="s">
        <v>10074</v>
      </c>
      <c r="D75" s="367" t="s">
        <v>10079</v>
      </c>
      <c r="E75" s="362">
        <v>2503</v>
      </c>
      <c r="F75" s="367" t="s">
        <v>18488</v>
      </c>
      <c r="G75" s="362" t="s">
        <v>19041</v>
      </c>
      <c r="H75" s="364"/>
      <c r="I75" s="366" t="s">
        <v>19995</v>
      </c>
    </row>
    <row r="76" spans="1:9" ht="15" customHeight="1" x14ac:dyDescent="0.2">
      <c r="A76" s="362">
        <v>1167</v>
      </c>
      <c r="B76" s="367" t="s">
        <v>10078</v>
      </c>
      <c r="C76" s="367" t="s">
        <v>9683</v>
      </c>
      <c r="D76" s="367" t="s">
        <v>19042</v>
      </c>
      <c r="E76" s="362">
        <v>2503</v>
      </c>
      <c r="F76" s="367" t="s">
        <v>18488</v>
      </c>
      <c r="G76" s="362" t="s">
        <v>11352</v>
      </c>
      <c r="H76" s="364"/>
      <c r="I76" s="366" t="s">
        <v>19996</v>
      </c>
    </row>
    <row r="77" spans="1:9" ht="15" customHeight="1" x14ac:dyDescent="0.2">
      <c r="A77" s="362">
        <v>1172</v>
      </c>
      <c r="B77" s="367" t="s">
        <v>19043</v>
      </c>
      <c r="C77" s="367"/>
      <c r="D77" s="367" t="s">
        <v>10082</v>
      </c>
      <c r="E77" s="362">
        <v>8280</v>
      </c>
      <c r="F77" s="367" t="s">
        <v>10083</v>
      </c>
      <c r="G77" s="362"/>
      <c r="H77" s="364"/>
      <c r="I77" s="366" t="s">
        <v>19997</v>
      </c>
    </row>
    <row r="78" spans="1:9" ht="15" customHeight="1" x14ac:dyDescent="0.2">
      <c r="A78" s="362">
        <v>1191</v>
      </c>
      <c r="B78" s="367" t="s">
        <v>10094</v>
      </c>
      <c r="C78" s="367" t="s">
        <v>10095</v>
      </c>
      <c r="D78" s="367" t="s">
        <v>10096</v>
      </c>
      <c r="E78" s="362">
        <v>2017</v>
      </c>
      <c r="F78" s="367" t="s">
        <v>9901</v>
      </c>
      <c r="G78" s="362" t="s">
        <v>19044</v>
      </c>
      <c r="H78" s="364"/>
      <c r="I78" s="366" t="s">
        <v>19998</v>
      </c>
    </row>
    <row r="79" spans="1:9" ht="15" customHeight="1" x14ac:dyDescent="0.2">
      <c r="A79" s="362">
        <v>1195</v>
      </c>
      <c r="B79" s="367" t="s">
        <v>10097</v>
      </c>
      <c r="C79" s="367" t="s">
        <v>10098</v>
      </c>
      <c r="D79" s="367" t="s">
        <v>19045</v>
      </c>
      <c r="E79" s="362">
        <v>2502</v>
      </c>
      <c r="F79" s="367" t="s">
        <v>18488</v>
      </c>
      <c r="G79" s="362" t="s">
        <v>11353</v>
      </c>
      <c r="H79" s="364"/>
      <c r="I79" s="364"/>
    </row>
    <row r="80" spans="1:9" ht="15" customHeight="1" x14ac:dyDescent="0.2">
      <c r="A80" s="362">
        <v>1197</v>
      </c>
      <c r="B80" s="367" t="s">
        <v>19046</v>
      </c>
      <c r="C80" s="367" t="s">
        <v>9719</v>
      </c>
      <c r="D80" s="367" t="s">
        <v>19047</v>
      </c>
      <c r="E80" s="362">
        <v>8045</v>
      </c>
      <c r="F80" s="367" t="s">
        <v>9755</v>
      </c>
      <c r="G80" s="362" t="s">
        <v>19048</v>
      </c>
      <c r="H80" s="364"/>
      <c r="I80" s="366" t="s">
        <v>19999</v>
      </c>
    </row>
    <row r="81" spans="1:9" ht="15" customHeight="1" x14ac:dyDescent="0.2">
      <c r="A81" s="362">
        <v>1204</v>
      </c>
      <c r="B81" s="367" t="s">
        <v>10105</v>
      </c>
      <c r="C81" s="367" t="s">
        <v>10109</v>
      </c>
      <c r="D81" s="367" t="s">
        <v>10106</v>
      </c>
      <c r="E81" s="362">
        <v>1580</v>
      </c>
      <c r="F81" s="367" t="s">
        <v>10107</v>
      </c>
      <c r="G81" s="362" t="s">
        <v>11354</v>
      </c>
      <c r="H81" s="364"/>
      <c r="I81" s="366" t="s">
        <v>20000</v>
      </c>
    </row>
    <row r="82" spans="1:9" ht="15" customHeight="1" x14ac:dyDescent="0.2">
      <c r="A82" s="362">
        <v>1207</v>
      </c>
      <c r="B82" s="367" t="s">
        <v>10100</v>
      </c>
      <c r="C82" s="367" t="s">
        <v>10109</v>
      </c>
      <c r="D82" s="367" t="s">
        <v>10101</v>
      </c>
      <c r="E82" s="362">
        <v>2605</v>
      </c>
      <c r="F82" s="367" t="s">
        <v>19049</v>
      </c>
      <c r="G82" s="362" t="s">
        <v>11355</v>
      </c>
      <c r="H82" s="364"/>
      <c r="I82" s="364"/>
    </row>
    <row r="83" spans="1:9" ht="15" customHeight="1" x14ac:dyDescent="0.2">
      <c r="A83" s="362">
        <v>1213</v>
      </c>
      <c r="B83" s="367" t="s">
        <v>11320</v>
      </c>
      <c r="C83" s="367" t="s">
        <v>19050</v>
      </c>
      <c r="D83" s="367" t="s">
        <v>19051</v>
      </c>
      <c r="E83" s="362">
        <v>1093</v>
      </c>
      <c r="F83" s="367" t="s">
        <v>11321</v>
      </c>
      <c r="G83" s="362"/>
      <c r="H83" s="364"/>
      <c r="I83" s="364"/>
    </row>
    <row r="84" spans="1:9" ht="15" customHeight="1" x14ac:dyDescent="0.2">
      <c r="A84" s="362">
        <v>1222</v>
      </c>
      <c r="B84" s="367" t="s">
        <v>10117</v>
      </c>
      <c r="C84" s="367" t="s">
        <v>10119</v>
      </c>
      <c r="D84" s="367" t="s">
        <v>10118</v>
      </c>
      <c r="E84" s="362">
        <v>3292</v>
      </c>
      <c r="F84" s="367" t="s">
        <v>10880</v>
      </c>
      <c r="G84" s="362" t="s">
        <v>11580</v>
      </c>
      <c r="H84" s="364"/>
      <c r="I84" s="366" t="s">
        <v>20001</v>
      </c>
    </row>
    <row r="85" spans="1:9" ht="15" customHeight="1" x14ac:dyDescent="0.2">
      <c r="A85" s="362">
        <v>1227</v>
      </c>
      <c r="B85" s="367" t="s">
        <v>10121</v>
      </c>
      <c r="C85" s="367" t="s">
        <v>10111</v>
      </c>
      <c r="D85" s="367" t="s">
        <v>19052</v>
      </c>
      <c r="E85" s="362">
        <v>1632</v>
      </c>
      <c r="F85" s="367" t="s">
        <v>10122</v>
      </c>
      <c r="G85" s="362" t="s">
        <v>11356</v>
      </c>
      <c r="H85" s="364"/>
      <c r="I85" s="364"/>
    </row>
    <row r="86" spans="1:9" ht="15" customHeight="1" x14ac:dyDescent="0.2">
      <c r="A86" s="362">
        <v>1228</v>
      </c>
      <c r="B86" s="367" t="s">
        <v>9700</v>
      </c>
      <c r="C86" s="367" t="s">
        <v>9864</v>
      </c>
      <c r="D86" s="367" t="s">
        <v>19053</v>
      </c>
      <c r="E86" s="362">
        <v>1762</v>
      </c>
      <c r="F86" s="367" t="s">
        <v>10123</v>
      </c>
      <c r="G86" s="362" t="s">
        <v>11357</v>
      </c>
      <c r="H86" s="364"/>
      <c r="I86" s="364"/>
    </row>
    <row r="87" spans="1:9" ht="15" customHeight="1" x14ac:dyDescent="0.2">
      <c r="A87" s="362">
        <v>1238</v>
      </c>
      <c r="B87" s="367" t="s">
        <v>10128</v>
      </c>
      <c r="C87" s="367" t="s">
        <v>10001</v>
      </c>
      <c r="D87" s="367" t="s">
        <v>19054</v>
      </c>
      <c r="E87" s="362">
        <v>2503</v>
      </c>
      <c r="F87" s="367" t="s">
        <v>18488</v>
      </c>
      <c r="G87" s="362" t="s">
        <v>11358</v>
      </c>
      <c r="H87" s="364"/>
      <c r="I87" s="364"/>
    </row>
    <row r="88" spans="1:9" ht="15" customHeight="1" x14ac:dyDescent="0.2">
      <c r="A88" s="362">
        <v>1243</v>
      </c>
      <c r="B88" s="367" t="s">
        <v>9706</v>
      </c>
      <c r="C88" s="367" t="s">
        <v>10131</v>
      </c>
      <c r="D88" s="367" t="s">
        <v>19055</v>
      </c>
      <c r="E88" s="362">
        <v>1773</v>
      </c>
      <c r="F88" s="367" t="s">
        <v>10132</v>
      </c>
      <c r="G88" s="362" t="s">
        <v>11359</v>
      </c>
      <c r="H88" s="364"/>
      <c r="I88" s="364"/>
    </row>
    <row r="89" spans="1:9" ht="15" customHeight="1" x14ac:dyDescent="0.2">
      <c r="A89" s="362">
        <v>1251</v>
      </c>
      <c r="B89" s="367" t="s">
        <v>19057</v>
      </c>
      <c r="C89" s="367" t="s">
        <v>19058</v>
      </c>
      <c r="D89" s="367" t="s">
        <v>19059</v>
      </c>
      <c r="E89" s="362">
        <v>1219</v>
      </c>
      <c r="F89" s="367" t="s">
        <v>11007</v>
      </c>
      <c r="G89" s="362"/>
      <c r="H89" s="364"/>
      <c r="I89" s="364"/>
    </row>
    <row r="90" spans="1:9" ht="15" customHeight="1" x14ac:dyDescent="0.2">
      <c r="A90" s="362">
        <v>1253</v>
      </c>
      <c r="B90" s="367" t="s">
        <v>19060</v>
      </c>
      <c r="C90" s="367" t="s">
        <v>19061</v>
      </c>
      <c r="D90" s="367" t="s">
        <v>9940</v>
      </c>
      <c r="E90" s="362">
        <v>1618</v>
      </c>
      <c r="F90" s="367" t="s">
        <v>9941</v>
      </c>
      <c r="G90" s="362" t="s">
        <v>11464</v>
      </c>
      <c r="H90" s="364"/>
      <c r="I90" s="364"/>
    </row>
    <row r="91" spans="1:9" ht="15" customHeight="1" x14ac:dyDescent="0.2">
      <c r="A91" s="362">
        <v>1257</v>
      </c>
      <c r="B91" s="367" t="s">
        <v>19062</v>
      </c>
      <c r="C91" s="367" t="s">
        <v>19063</v>
      </c>
      <c r="D91" s="367" t="s">
        <v>19064</v>
      </c>
      <c r="E91" s="362">
        <v>9300</v>
      </c>
      <c r="F91" s="367" t="s">
        <v>10743</v>
      </c>
      <c r="G91" s="362"/>
      <c r="H91" s="364"/>
      <c r="I91" s="364"/>
    </row>
    <row r="92" spans="1:9" ht="15" customHeight="1" x14ac:dyDescent="0.2">
      <c r="A92" s="362">
        <v>1263</v>
      </c>
      <c r="B92" s="367" t="s">
        <v>19065</v>
      </c>
      <c r="C92" s="367" t="s">
        <v>11125</v>
      </c>
      <c r="D92" s="367" t="s">
        <v>19066</v>
      </c>
      <c r="E92" s="362">
        <v>2036</v>
      </c>
      <c r="F92" s="367" t="s">
        <v>10148</v>
      </c>
      <c r="G92" s="362"/>
      <c r="H92" s="364"/>
      <c r="I92" s="366" t="s">
        <v>20002</v>
      </c>
    </row>
    <row r="93" spans="1:9" ht="15" customHeight="1" x14ac:dyDescent="0.2">
      <c r="A93" s="362">
        <v>1267</v>
      </c>
      <c r="B93" s="367" t="s">
        <v>11323</v>
      </c>
      <c r="C93" s="367" t="s">
        <v>9728</v>
      </c>
      <c r="D93" s="367" t="s">
        <v>19067</v>
      </c>
      <c r="E93" s="362">
        <v>2300</v>
      </c>
      <c r="F93" s="367" t="s">
        <v>9834</v>
      </c>
      <c r="G93" s="362" t="s">
        <v>19068</v>
      </c>
      <c r="H93" s="364"/>
      <c r="I93" s="366" t="s">
        <v>20003</v>
      </c>
    </row>
    <row r="94" spans="1:9" ht="15" customHeight="1" x14ac:dyDescent="0.2">
      <c r="A94" s="362">
        <v>1271</v>
      </c>
      <c r="B94" s="367" t="s">
        <v>10144</v>
      </c>
      <c r="C94" s="367" t="s">
        <v>9707</v>
      </c>
      <c r="D94" s="367" t="s">
        <v>19069</v>
      </c>
      <c r="E94" s="362">
        <v>1747</v>
      </c>
      <c r="F94" s="367" t="s">
        <v>9694</v>
      </c>
      <c r="G94" s="362" t="s">
        <v>11360</v>
      </c>
      <c r="H94" s="364"/>
      <c r="I94" s="366" t="s">
        <v>20004</v>
      </c>
    </row>
    <row r="95" spans="1:9" ht="15" customHeight="1" x14ac:dyDescent="0.2">
      <c r="A95" s="362">
        <v>1273</v>
      </c>
      <c r="B95" s="367" t="s">
        <v>10034</v>
      </c>
      <c r="C95" s="367" t="s">
        <v>9742</v>
      </c>
      <c r="D95" s="367" t="s">
        <v>19070</v>
      </c>
      <c r="E95" s="362">
        <v>1700</v>
      </c>
      <c r="F95" s="367" t="s">
        <v>9659</v>
      </c>
      <c r="G95" s="362" t="s">
        <v>19071</v>
      </c>
      <c r="H95" s="364"/>
      <c r="I95" s="364"/>
    </row>
    <row r="96" spans="1:9" ht="15" customHeight="1" x14ac:dyDescent="0.2">
      <c r="A96" s="362">
        <v>1279</v>
      </c>
      <c r="B96" s="367" t="s">
        <v>9695</v>
      </c>
      <c r="C96" s="367" t="s">
        <v>10145</v>
      </c>
      <c r="D96" s="367" t="s">
        <v>10146</v>
      </c>
      <c r="E96" s="362">
        <v>9249</v>
      </c>
      <c r="F96" s="367" t="s">
        <v>10067</v>
      </c>
      <c r="G96" s="362" t="s">
        <v>11351</v>
      </c>
      <c r="H96" s="364"/>
      <c r="I96" s="364"/>
    </row>
    <row r="97" spans="1:9" ht="15" customHeight="1" x14ac:dyDescent="0.2">
      <c r="A97" s="362">
        <v>1287</v>
      </c>
      <c r="B97" s="367" t="s">
        <v>10154</v>
      </c>
      <c r="C97" s="367" t="s">
        <v>10155</v>
      </c>
      <c r="D97" s="367" t="s">
        <v>19072</v>
      </c>
      <c r="E97" s="362">
        <v>1587</v>
      </c>
      <c r="F97" s="367" t="s">
        <v>10156</v>
      </c>
      <c r="G97" s="362" t="s">
        <v>19073</v>
      </c>
      <c r="H97" s="364"/>
      <c r="I97" s="364"/>
    </row>
    <row r="98" spans="1:9" ht="15" customHeight="1" x14ac:dyDescent="0.2">
      <c r="A98" s="362">
        <v>1301</v>
      </c>
      <c r="B98" s="367" t="s">
        <v>10164</v>
      </c>
      <c r="C98" s="367" t="s">
        <v>9877</v>
      </c>
      <c r="D98" s="367" t="s">
        <v>10165</v>
      </c>
      <c r="E98" s="362">
        <v>1700</v>
      </c>
      <c r="F98" s="367" t="s">
        <v>9659</v>
      </c>
      <c r="G98" s="362" t="s">
        <v>19074</v>
      </c>
      <c r="H98" s="364"/>
      <c r="I98" s="364"/>
    </row>
    <row r="99" spans="1:9" ht="15" customHeight="1" x14ac:dyDescent="0.2">
      <c r="A99" s="362">
        <v>1315</v>
      </c>
      <c r="B99" s="367" t="s">
        <v>10120</v>
      </c>
      <c r="C99" s="367" t="s">
        <v>9864</v>
      </c>
      <c r="D99" s="367" t="s">
        <v>19075</v>
      </c>
      <c r="E99" s="362">
        <v>1723</v>
      </c>
      <c r="F99" s="367" t="s">
        <v>19076</v>
      </c>
      <c r="G99" s="362" t="s">
        <v>11361</v>
      </c>
      <c r="H99" s="364"/>
      <c r="I99" s="364"/>
    </row>
    <row r="100" spans="1:9" ht="15" customHeight="1" x14ac:dyDescent="0.2">
      <c r="A100" s="362">
        <v>1322</v>
      </c>
      <c r="B100" s="367" t="s">
        <v>10133</v>
      </c>
      <c r="C100" s="367" t="s">
        <v>10110</v>
      </c>
      <c r="D100" s="367" t="s">
        <v>19077</v>
      </c>
      <c r="E100" s="362">
        <v>1776</v>
      </c>
      <c r="F100" s="367" t="s">
        <v>10149</v>
      </c>
      <c r="G100" s="362" t="s">
        <v>19078</v>
      </c>
      <c r="H100" s="364"/>
      <c r="I100" s="366" t="s">
        <v>20005</v>
      </c>
    </row>
    <row r="101" spans="1:9" ht="15" customHeight="1" x14ac:dyDescent="0.2">
      <c r="A101" s="362">
        <v>1323</v>
      </c>
      <c r="B101" s="367" t="s">
        <v>10172</v>
      </c>
      <c r="C101" s="367" t="s">
        <v>10173</v>
      </c>
      <c r="D101" s="367" t="s">
        <v>10174</v>
      </c>
      <c r="E101" s="362">
        <v>1772</v>
      </c>
      <c r="F101" s="367" t="s">
        <v>10175</v>
      </c>
      <c r="G101" s="362" t="s">
        <v>11362</v>
      </c>
      <c r="H101" s="364"/>
      <c r="I101" s="366" t="s">
        <v>19956</v>
      </c>
    </row>
    <row r="102" spans="1:9" ht="15" customHeight="1" x14ac:dyDescent="0.2">
      <c r="A102" s="362">
        <v>1347</v>
      </c>
      <c r="B102" s="367" t="s">
        <v>10187</v>
      </c>
      <c r="C102" s="367" t="s">
        <v>9658</v>
      </c>
      <c r="D102" s="367" t="s">
        <v>19079</v>
      </c>
      <c r="E102" s="362">
        <v>4932</v>
      </c>
      <c r="F102" s="367" t="s">
        <v>10575</v>
      </c>
      <c r="G102" s="362"/>
      <c r="H102" s="364"/>
      <c r="I102" s="366" t="s">
        <v>20006</v>
      </c>
    </row>
    <row r="103" spans="1:9" ht="15" customHeight="1" x14ac:dyDescent="0.2">
      <c r="A103" s="362">
        <v>1350</v>
      </c>
      <c r="B103" s="367" t="s">
        <v>9951</v>
      </c>
      <c r="C103" s="367" t="s">
        <v>9974</v>
      </c>
      <c r="D103" s="367" t="s">
        <v>10188</v>
      </c>
      <c r="E103" s="362">
        <v>4563</v>
      </c>
      <c r="F103" s="367" t="s">
        <v>10184</v>
      </c>
      <c r="G103" s="362" t="s">
        <v>11568</v>
      </c>
      <c r="H103" s="364"/>
      <c r="I103" s="364"/>
    </row>
    <row r="104" spans="1:9" ht="15" customHeight="1" x14ac:dyDescent="0.2">
      <c r="A104" s="362">
        <v>1357</v>
      </c>
      <c r="B104" s="367" t="s">
        <v>9951</v>
      </c>
      <c r="C104" s="367" t="s">
        <v>9982</v>
      </c>
      <c r="D104" s="367" t="s">
        <v>10188</v>
      </c>
      <c r="E104" s="362">
        <v>4563</v>
      </c>
      <c r="F104" s="367" t="s">
        <v>10184</v>
      </c>
      <c r="G104" s="362" t="s">
        <v>11568</v>
      </c>
      <c r="H104" s="364"/>
      <c r="I104" s="366" t="s">
        <v>20007</v>
      </c>
    </row>
    <row r="105" spans="1:9" ht="15" customHeight="1" x14ac:dyDescent="0.2">
      <c r="A105" s="362">
        <v>1362</v>
      </c>
      <c r="B105" s="367" t="s">
        <v>9916</v>
      </c>
      <c r="C105" s="367" t="s">
        <v>10193</v>
      </c>
      <c r="D105" s="367" t="s">
        <v>10194</v>
      </c>
      <c r="E105" s="362">
        <v>4944</v>
      </c>
      <c r="F105" s="367" t="s">
        <v>10195</v>
      </c>
      <c r="G105" s="362" t="s">
        <v>11363</v>
      </c>
      <c r="H105" s="364"/>
      <c r="I105" s="364"/>
    </row>
    <row r="106" spans="1:9" ht="15" customHeight="1" x14ac:dyDescent="0.2">
      <c r="A106" s="362">
        <v>1374</v>
      </c>
      <c r="B106" s="367" t="s">
        <v>10205</v>
      </c>
      <c r="C106" s="367" t="s">
        <v>10206</v>
      </c>
      <c r="D106" s="367" t="s">
        <v>19080</v>
      </c>
      <c r="E106" s="362">
        <v>4528</v>
      </c>
      <c r="F106" s="367" t="s">
        <v>10207</v>
      </c>
      <c r="G106" s="362" t="s">
        <v>11364</v>
      </c>
      <c r="H106" s="364"/>
      <c r="I106" s="366" t="s">
        <v>20008</v>
      </c>
    </row>
    <row r="107" spans="1:9" ht="15" customHeight="1" x14ac:dyDescent="0.2">
      <c r="A107" s="362">
        <v>1377</v>
      </c>
      <c r="B107" s="367" t="s">
        <v>9951</v>
      </c>
      <c r="C107" s="367" t="s">
        <v>9913</v>
      </c>
      <c r="D107" s="367" t="s">
        <v>9952</v>
      </c>
      <c r="E107" s="362">
        <v>4558</v>
      </c>
      <c r="F107" s="367" t="s">
        <v>9953</v>
      </c>
      <c r="G107" s="362" t="s">
        <v>11571</v>
      </c>
      <c r="H107" s="364"/>
      <c r="I107" s="364"/>
    </row>
    <row r="108" spans="1:9" ht="15" customHeight="1" x14ac:dyDescent="0.2">
      <c r="A108" s="362">
        <v>1384</v>
      </c>
      <c r="B108" s="367" t="s">
        <v>10211</v>
      </c>
      <c r="C108" s="367" t="s">
        <v>10212</v>
      </c>
      <c r="D108" s="367" t="s">
        <v>10213</v>
      </c>
      <c r="E108" s="362">
        <v>4563</v>
      </c>
      <c r="F108" s="367" t="s">
        <v>10184</v>
      </c>
      <c r="G108" s="362" t="s">
        <v>11365</v>
      </c>
      <c r="H108" s="364"/>
      <c r="I108" s="364"/>
    </row>
    <row r="109" spans="1:9" ht="15" customHeight="1" x14ac:dyDescent="0.2">
      <c r="A109" s="362">
        <v>1389</v>
      </c>
      <c r="B109" s="367" t="s">
        <v>9829</v>
      </c>
      <c r="C109" s="367" t="s">
        <v>9718</v>
      </c>
      <c r="D109" s="367" t="s">
        <v>19082</v>
      </c>
      <c r="E109" s="362">
        <v>4552</v>
      </c>
      <c r="F109" s="367" t="s">
        <v>10520</v>
      </c>
      <c r="G109" s="362"/>
      <c r="H109" s="364"/>
      <c r="I109" s="366" t="s">
        <v>20009</v>
      </c>
    </row>
    <row r="110" spans="1:9" ht="15" customHeight="1" x14ac:dyDescent="0.2">
      <c r="A110" s="362">
        <v>1390</v>
      </c>
      <c r="B110" s="367" t="s">
        <v>10217</v>
      </c>
      <c r="C110" s="367" t="s">
        <v>9877</v>
      </c>
      <c r="D110" s="367" t="s">
        <v>19083</v>
      </c>
      <c r="E110" s="362">
        <v>3018</v>
      </c>
      <c r="F110" s="367" t="s">
        <v>19084</v>
      </c>
      <c r="G110" s="362" t="s">
        <v>19085</v>
      </c>
      <c r="H110" s="364"/>
      <c r="I110" s="366" t="s">
        <v>20010</v>
      </c>
    </row>
    <row r="111" spans="1:9" ht="15" customHeight="1" x14ac:dyDescent="0.2">
      <c r="A111" s="362">
        <v>1404</v>
      </c>
      <c r="B111" s="367" t="s">
        <v>10227</v>
      </c>
      <c r="C111" s="367" t="s">
        <v>9891</v>
      </c>
      <c r="D111" s="367" t="s">
        <v>10228</v>
      </c>
      <c r="E111" s="362">
        <v>9410</v>
      </c>
      <c r="F111" s="367" t="s">
        <v>10229</v>
      </c>
      <c r="G111" s="362" t="s">
        <v>11366</v>
      </c>
      <c r="H111" s="364"/>
      <c r="I111" s="364"/>
    </row>
    <row r="112" spans="1:9" ht="15" customHeight="1" x14ac:dyDescent="0.2">
      <c r="A112" s="362">
        <v>1419</v>
      </c>
      <c r="B112" s="367" t="s">
        <v>10239</v>
      </c>
      <c r="C112" s="367" t="s">
        <v>19086</v>
      </c>
      <c r="D112" s="367" t="s">
        <v>19087</v>
      </c>
      <c r="E112" s="362">
        <v>2300</v>
      </c>
      <c r="F112" s="367" t="s">
        <v>9834</v>
      </c>
      <c r="G112" s="362"/>
      <c r="H112" s="364"/>
      <c r="I112" s="364"/>
    </row>
    <row r="113" spans="1:9" ht="15" customHeight="1" x14ac:dyDescent="0.2">
      <c r="A113" s="362">
        <v>1429</v>
      </c>
      <c r="B113" s="367" t="s">
        <v>10241</v>
      </c>
      <c r="C113" s="367" t="s">
        <v>19088</v>
      </c>
      <c r="D113" s="367" t="s">
        <v>10242</v>
      </c>
      <c r="E113" s="362">
        <v>3535</v>
      </c>
      <c r="F113" s="367" t="s">
        <v>9739</v>
      </c>
      <c r="G113" s="362" t="s">
        <v>19089</v>
      </c>
      <c r="H113" s="364"/>
      <c r="I113" s="364"/>
    </row>
    <row r="114" spans="1:9" ht="15" customHeight="1" x14ac:dyDescent="0.2">
      <c r="A114" s="362">
        <v>1460</v>
      </c>
      <c r="B114" s="367" t="s">
        <v>19090</v>
      </c>
      <c r="C114" s="367" t="s">
        <v>19091</v>
      </c>
      <c r="D114" s="367" t="s">
        <v>19092</v>
      </c>
      <c r="E114" s="362">
        <v>6280</v>
      </c>
      <c r="F114" s="367" t="s">
        <v>10802</v>
      </c>
      <c r="G114" s="362"/>
      <c r="H114" s="364"/>
      <c r="I114" s="366" t="s">
        <v>20011</v>
      </c>
    </row>
    <row r="115" spans="1:9" ht="15" customHeight="1" x14ac:dyDescent="0.2">
      <c r="A115" s="362">
        <v>1480</v>
      </c>
      <c r="B115" s="367" t="s">
        <v>10257</v>
      </c>
      <c r="C115" s="367" t="s">
        <v>10258</v>
      </c>
      <c r="D115" s="367" t="s">
        <v>19093</v>
      </c>
      <c r="E115" s="362">
        <v>1680</v>
      </c>
      <c r="F115" s="367" t="s">
        <v>18424</v>
      </c>
      <c r="G115" s="362"/>
      <c r="H115" s="364"/>
      <c r="I115" s="366" t="s">
        <v>20012</v>
      </c>
    </row>
    <row r="116" spans="1:9" ht="15" customHeight="1" x14ac:dyDescent="0.2">
      <c r="A116" s="362">
        <v>1488</v>
      </c>
      <c r="B116" s="367" t="s">
        <v>19095</v>
      </c>
      <c r="C116" s="367" t="s">
        <v>9693</v>
      </c>
      <c r="D116" s="367" t="s">
        <v>19096</v>
      </c>
      <c r="E116" s="362">
        <v>1220</v>
      </c>
      <c r="F116" s="367" t="s">
        <v>10900</v>
      </c>
      <c r="G116" s="362"/>
      <c r="H116" s="364"/>
      <c r="I116" s="364"/>
    </row>
    <row r="117" spans="1:9" ht="15" customHeight="1" x14ac:dyDescent="0.2">
      <c r="A117" s="362">
        <v>1500</v>
      </c>
      <c r="B117" s="367" t="s">
        <v>10262</v>
      </c>
      <c r="C117" s="367" t="s">
        <v>9831</v>
      </c>
      <c r="D117" s="367" t="s">
        <v>19097</v>
      </c>
      <c r="E117" s="362">
        <v>1740</v>
      </c>
      <c r="F117" s="367" t="s">
        <v>19098</v>
      </c>
      <c r="G117" s="362" t="s">
        <v>19099</v>
      </c>
      <c r="H117" s="364"/>
      <c r="I117" s="364"/>
    </row>
    <row r="118" spans="1:9" ht="15" customHeight="1" x14ac:dyDescent="0.2">
      <c r="A118" s="362">
        <v>1508</v>
      </c>
      <c r="B118" s="367" t="s">
        <v>19100</v>
      </c>
      <c r="C118" s="367" t="s">
        <v>10003</v>
      </c>
      <c r="D118" s="367" t="s">
        <v>19101</v>
      </c>
      <c r="E118" s="362">
        <v>1920</v>
      </c>
      <c r="F118" s="367" t="s">
        <v>9853</v>
      </c>
      <c r="G118" s="362"/>
      <c r="H118" s="364"/>
      <c r="I118" s="366" t="s">
        <v>20013</v>
      </c>
    </row>
    <row r="119" spans="1:9" ht="15" customHeight="1" x14ac:dyDescent="0.2">
      <c r="A119" s="362">
        <v>1556</v>
      </c>
      <c r="B119" s="367" t="s">
        <v>10283</v>
      </c>
      <c r="C119" s="367" t="s">
        <v>10284</v>
      </c>
      <c r="D119" s="367" t="s">
        <v>19102</v>
      </c>
      <c r="E119" s="362">
        <v>1227</v>
      </c>
      <c r="F119" s="367" t="s">
        <v>19103</v>
      </c>
      <c r="G119" s="362" t="s">
        <v>11369</v>
      </c>
      <c r="H119" s="364"/>
      <c r="I119" s="364"/>
    </row>
    <row r="120" spans="1:9" ht="15" customHeight="1" x14ac:dyDescent="0.2">
      <c r="A120" s="362">
        <v>1565</v>
      </c>
      <c r="B120" s="367" t="s">
        <v>10288</v>
      </c>
      <c r="C120" s="367" t="s">
        <v>9720</v>
      </c>
      <c r="D120" s="367" t="s">
        <v>19104</v>
      </c>
      <c r="E120" s="362">
        <v>1203</v>
      </c>
      <c r="F120" s="367" t="s">
        <v>9885</v>
      </c>
      <c r="G120" s="362" t="s">
        <v>11370</v>
      </c>
      <c r="H120" s="364"/>
      <c r="I120" s="364"/>
    </row>
    <row r="121" spans="1:9" ht="15" customHeight="1" x14ac:dyDescent="0.2">
      <c r="A121" s="362">
        <v>1573</v>
      </c>
      <c r="B121" s="367" t="s">
        <v>9776</v>
      </c>
      <c r="C121" s="367" t="s">
        <v>9814</v>
      </c>
      <c r="D121" s="367" t="s">
        <v>19105</v>
      </c>
      <c r="E121" s="362">
        <v>3983</v>
      </c>
      <c r="F121" s="367" t="s">
        <v>19106</v>
      </c>
      <c r="G121" s="362" t="s">
        <v>19107</v>
      </c>
      <c r="H121" s="364"/>
      <c r="I121" s="366" t="s">
        <v>20014</v>
      </c>
    </row>
    <row r="122" spans="1:9" ht="15" customHeight="1" x14ac:dyDescent="0.2">
      <c r="A122" s="362">
        <v>1578</v>
      </c>
      <c r="B122" s="367" t="s">
        <v>10294</v>
      </c>
      <c r="C122" s="367" t="s">
        <v>10295</v>
      </c>
      <c r="D122" s="367" t="s">
        <v>19108</v>
      </c>
      <c r="E122" s="362">
        <v>1212</v>
      </c>
      <c r="F122" s="367" t="s">
        <v>10075</v>
      </c>
      <c r="G122" s="362" t="s">
        <v>11371</v>
      </c>
      <c r="H122" s="364"/>
      <c r="I122" s="364"/>
    </row>
    <row r="123" spans="1:9" ht="15" customHeight="1" x14ac:dyDescent="0.2">
      <c r="A123" s="362">
        <v>1579</v>
      </c>
      <c r="B123" s="367" t="s">
        <v>9776</v>
      </c>
      <c r="C123" s="367" t="s">
        <v>9799</v>
      </c>
      <c r="D123" s="367" t="s">
        <v>19109</v>
      </c>
      <c r="E123" s="362">
        <v>3903</v>
      </c>
      <c r="F123" s="367" t="s">
        <v>19110</v>
      </c>
      <c r="G123" s="362"/>
      <c r="H123" s="364"/>
      <c r="I123" s="366" t="s">
        <v>20015</v>
      </c>
    </row>
    <row r="124" spans="1:9" ht="15" customHeight="1" x14ac:dyDescent="0.2">
      <c r="A124" s="362">
        <v>1611</v>
      </c>
      <c r="B124" s="367" t="s">
        <v>11119</v>
      </c>
      <c r="C124" s="367" t="s">
        <v>10292</v>
      </c>
      <c r="D124" s="367" t="s">
        <v>19111</v>
      </c>
      <c r="E124" s="362">
        <v>6126</v>
      </c>
      <c r="F124" s="367" t="s">
        <v>10305</v>
      </c>
      <c r="G124" s="362" t="s">
        <v>19112</v>
      </c>
      <c r="H124" s="364"/>
      <c r="I124" s="366" t="s">
        <v>20016</v>
      </c>
    </row>
    <row r="125" spans="1:9" ht="15" customHeight="1" x14ac:dyDescent="0.2">
      <c r="A125" s="362">
        <v>1624</v>
      </c>
      <c r="B125" s="367" t="s">
        <v>10313</v>
      </c>
      <c r="C125" s="367" t="s">
        <v>9688</v>
      </c>
      <c r="D125" s="367" t="s">
        <v>19113</v>
      </c>
      <c r="E125" s="362">
        <v>2540</v>
      </c>
      <c r="F125" s="367" t="s">
        <v>9917</v>
      </c>
      <c r="G125" s="362" t="s">
        <v>19114</v>
      </c>
      <c r="H125" s="364"/>
      <c r="I125" s="364"/>
    </row>
    <row r="126" spans="1:9" ht="15" customHeight="1" x14ac:dyDescent="0.2">
      <c r="A126" s="362">
        <v>1639</v>
      </c>
      <c r="B126" s="367" t="s">
        <v>10318</v>
      </c>
      <c r="C126" s="367" t="s">
        <v>9964</v>
      </c>
      <c r="D126" s="367" t="s">
        <v>19115</v>
      </c>
      <c r="E126" s="362">
        <v>6110</v>
      </c>
      <c r="F126" s="367" t="s">
        <v>9886</v>
      </c>
      <c r="G126" s="362" t="s">
        <v>11372</v>
      </c>
      <c r="H126" s="364"/>
      <c r="I126" s="364"/>
    </row>
    <row r="127" spans="1:9" ht="15" customHeight="1" x14ac:dyDescent="0.2">
      <c r="A127" s="362">
        <v>1641</v>
      </c>
      <c r="B127" s="367" t="s">
        <v>10319</v>
      </c>
      <c r="C127" s="367" t="s">
        <v>10320</v>
      </c>
      <c r="D127" s="367" t="s">
        <v>19116</v>
      </c>
      <c r="E127" s="362">
        <v>8052</v>
      </c>
      <c r="F127" s="367" t="s">
        <v>9755</v>
      </c>
      <c r="G127" s="362"/>
      <c r="H127" s="364"/>
      <c r="I127" s="364"/>
    </row>
    <row r="128" spans="1:9" ht="15" customHeight="1" x14ac:dyDescent="0.2">
      <c r="A128" s="362">
        <v>1644</v>
      </c>
      <c r="B128" s="367" t="s">
        <v>9959</v>
      </c>
      <c r="C128" s="367" t="s">
        <v>10170</v>
      </c>
      <c r="D128" s="367" t="s">
        <v>10322</v>
      </c>
      <c r="E128" s="362">
        <v>2543</v>
      </c>
      <c r="F128" s="367" t="s">
        <v>18947</v>
      </c>
      <c r="G128" s="362" t="s">
        <v>19117</v>
      </c>
      <c r="H128" s="364"/>
      <c r="I128" s="364"/>
    </row>
    <row r="129" spans="1:9" ht="15" customHeight="1" x14ac:dyDescent="0.2">
      <c r="A129" s="362">
        <v>1648</v>
      </c>
      <c r="B129" s="367" t="s">
        <v>19118</v>
      </c>
      <c r="C129" s="367" t="s">
        <v>10323</v>
      </c>
      <c r="D129" s="367" t="s">
        <v>19119</v>
      </c>
      <c r="E129" s="362">
        <v>1636</v>
      </c>
      <c r="F129" s="367" t="s">
        <v>9748</v>
      </c>
      <c r="G129" s="362"/>
      <c r="H129" s="364"/>
      <c r="I129" s="366" t="s">
        <v>20017</v>
      </c>
    </row>
    <row r="130" spans="1:9" ht="15" customHeight="1" x14ac:dyDescent="0.2">
      <c r="A130" s="362">
        <v>1662</v>
      </c>
      <c r="B130" s="367" t="s">
        <v>19121</v>
      </c>
      <c r="C130" s="367" t="s">
        <v>10311</v>
      </c>
      <c r="D130" s="367" t="s">
        <v>19122</v>
      </c>
      <c r="E130" s="362">
        <v>6405</v>
      </c>
      <c r="F130" s="367" t="s">
        <v>10561</v>
      </c>
      <c r="G130" s="362"/>
      <c r="H130" s="364"/>
      <c r="I130" s="364"/>
    </row>
    <row r="131" spans="1:9" ht="15" customHeight="1" x14ac:dyDescent="0.2">
      <c r="A131" s="362">
        <v>1676</v>
      </c>
      <c r="B131" s="367" t="s">
        <v>10328</v>
      </c>
      <c r="C131" s="367" t="s">
        <v>11193</v>
      </c>
      <c r="D131" s="367" t="s">
        <v>10329</v>
      </c>
      <c r="E131" s="362">
        <v>3082</v>
      </c>
      <c r="F131" s="367" t="s">
        <v>10330</v>
      </c>
      <c r="G131" s="362" t="s">
        <v>11374</v>
      </c>
      <c r="H131" s="364"/>
      <c r="I131" s="366" t="s">
        <v>20018</v>
      </c>
    </row>
    <row r="132" spans="1:9" ht="15" customHeight="1" x14ac:dyDescent="0.2">
      <c r="A132" s="362">
        <v>1677</v>
      </c>
      <c r="B132" s="367" t="s">
        <v>10331</v>
      </c>
      <c r="C132" s="367" t="s">
        <v>10303</v>
      </c>
      <c r="D132" s="367" t="s">
        <v>10334</v>
      </c>
      <c r="E132" s="362">
        <v>2544</v>
      </c>
      <c r="F132" s="367" t="s">
        <v>10247</v>
      </c>
      <c r="G132" s="362" t="s">
        <v>11375</v>
      </c>
      <c r="H132" s="364"/>
      <c r="I132" s="364"/>
    </row>
    <row r="133" spans="1:9" ht="15" customHeight="1" x14ac:dyDescent="0.2">
      <c r="A133" s="362">
        <v>1681</v>
      </c>
      <c r="B133" s="367" t="s">
        <v>19124</v>
      </c>
      <c r="C133" s="367" t="s">
        <v>10332</v>
      </c>
      <c r="D133" s="367" t="s">
        <v>19125</v>
      </c>
      <c r="E133" s="362">
        <v>8041</v>
      </c>
      <c r="F133" s="367" t="s">
        <v>9755</v>
      </c>
      <c r="G133" s="362"/>
      <c r="H133" s="364"/>
      <c r="I133" s="364"/>
    </row>
    <row r="134" spans="1:9" ht="15" customHeight="1" x14ac:dyDescent="0.2">
      <c r="A134" s="362">
        <v>1684</v>
      </c>
      <c r="B134" s="367" t="s">
        <v>10331</v>
      </c>
      <c r="C134" s="367" t="s">
        <v>9922</v>
      </c>
      <c r="D134" s="367" t="s">
        <v>10334</v>
      </c>
      <c r="E134" s="362">
        <v>2544</v>
      </c>
      <c r="F134" s="367" t="s">
        <v>10247</v>
      </c>
      <c r="G134" s="362" t="s">
        <v>11375</v>
      </c>
      <c r="H134" s="364"/>
      <c r="I134" s="364"/>
    </row>
    <row r="135" spans="1:9" ht="15" customHeight="1" x14ac:dyDescent="0.2">
      <c r="A135" s="362">
        <v>1687</v>
      </c>
      <c r="B135" s="367" t="s">
        <v>10336</v>
      </c>
      <c r="C135" s="367" t="s">
        <v>9702</v>
      </c>
      <c r="D135" s="367" t="s">
        <v>10337</v>
      </c>
      <c r="E135" s="362">
        <v>4512</v>
      </c>
      <c r="F135" s="367" t="s">
        <v>10338</v>
      </c>
      <c r="G135" s="362" t="s">
        <v>11376</v>
      </c>
      <c r="H135" s="364"/>
      <c r="I135" s="364"/>
    </row>
    <row r="136" spans="1:9" ht="15" customHeight="1" x14ac:dyDescent="0.2">
      <c r="A136" s="362">
        <v>1690</v>
      </c>
      <c r="B136" s="367" t="s">
        <v>9756</v>
      </c>
      <c r="C136" s="367" t="s">
        <v>10246</v>
      </c>
      <c r="D136" s="367" t="s">
        <v>10339</v>
      </c>
      <c r="E136" s="362">
        <v>2543</v>
      </c>
      <c r="F136" s="367" t="s">
        <v>18947</v>
      </c>
      <c r="G136" s="362" t="s">
        <v>11377</v>
      </c>
      <c r="H136" s="364"/>
      <c r="I136" s="366" t="s">
        <v>20019</v>
      </c>
    </row>
    <row r="137" spans="1:9" ht="15" customHeight="1" x14ac:dyDescent="0.2">
      <c r="A137" s="362">
        <v>1693</v>
      </c>
      <c r="B137" s="367" t="s">
        <v>10152</v>
      </c>
      <c r="C137" s="367" t="s">
        <v>9877</v>
      </c>
      <c r="D137" s="367" t="s">
        <v>10153</v>
      </c>
      <c r="E137" s="362">
        <v>2000</v>
      </c>
      <c r="F137" s="367" t="s">
        <v>10020</v>
      </c>
      <c r="G137" s="362" t="s">
        <v>11564</v>
      </c>
      <c r="H137" s="364"/>
      <c r="I137" s="364"/>
    </row>
    <row r="138" spans="1:9" ht="15" customHeight="1" x14ac:dyDescent="0.2">
      <c r="A138" s="362">
        <v>1704</v>
      </c>
      <c r="B138" s="367" t="s">
        <v>10343</v>
      </c>
      <c r="C138" s="367" t="s">
        <v>9728</v>
      </c>
      <c r="D138" s="367" t="s">
        <v>10344</v>
      </c>
      <c r="E138" s="362">
        <v>3296</v>
      </c>
      <c r="F138" s="367" t="s">
        <v>10314</v>
      </c>
      <c r="G138" s="362" t="s">
        <v>11379</v>
      </c>
      <c r="H138" s="364"/>
      <c r="I138" s="364"/>
    </row>
    <row r="139" spans="1:9" ht="15" customHeight="1" x14ac:dyDescent="0.2">
      <c r="A139" s="362">
        <v>1709</v>
      </c>
      <c r="B139" s="367" t="s">
        <v>10302</v>
      </c>
      <c r="C139" s="367" t="s">
        <v>10401</v>
      </c>
      <c r="D139" s="367" t="s">
        <v>19129</v>
      </c>
      <c r="E139" s="362">
        <v>1814</v>
      </c>
      <c r="F139" s="367" t="s">
        <v>10525</v>
      </c>
      <c r="G139" s="362"/>
      <c r="H139" s="364"/>
      <c r="I139" s="366" t="s">
        <v>20020</v>
      </c>
    </row>
    <row r="140" spans="1:9" ht="15" customHeight="1" x14ac:dyDescent="0.2">
      <c r="A140" s="362">
        <v>1720</v>
      </c>
      <c r="B140" s="367" t="s">
        <v>19130</v>
      </c>
      <c r="C140" s="367" t="s">
        <v>10208</v>
      </c>
      <c r="D140" s="367" t="s">
        <v>19131</v>
      </c>
      <c r="E140" s="362">
        <v>6710</v>
      </c>
      <c r="F140" s="367" t="s">
        <v>10183</v>
      </c>
      <c r="G140" s="362"/>
      <c r="H140" s="364"/>
      <c r="I140" s="366" t="s">
        <v>20021</v>
      </c>
    </row>
    <row r="141" spans="1:9" ht="15" customHeight="1" x14ac:dyDescent="0.2">
      <c r="A141" s="362">
        <v>1742</v>
      </c>
      <c r="B141" s="367" t="s">
        <v>10036</v>
      </c>
      <c r="C141" s="367" t="s">
        <v>10354</v>
      </c>
      <c r="D141" s="367" t="s">
        <v>10355</v>
      </c>
      <c r="E141" s="362">
        <v>2720</v>
      </c>
      <c r="F141" s="367" t="s">
        <v>10349</v>
      </c>
      <c r="G141" s="362" t="s">
        <v>19132</v>
      </c>
      <c r="H141" s="364"/>
      <c r="I141" s="364"/>
    </row>
    <row r="142" spans="1:9" ht="15" customHeight="1" x14ac:dyDescent="0.2">
      <c r="A142" s="362">
        <v>1747</v>
      </c>
      <c r="B142" s="367" t="s">
        <v>10359</v>
      </c>
      <c r="C142" s="367" t="s">
        <v>19133</v>
      </c>
      <c r="D142" s="367" t="s">
        <v>19134</v>
      </c>
      <c r="E142" s="362">
        <v>2720</v>
      </c>
      <c r="F142" s="367" t="s">
        <v>10349</v>
      </c>
      <c r="G142" s="362" t="s">
        <v>11380</v>
      </c>
      <c r="H142" s="364"/>
      <c r="I142" s="364"/>
    </row>
    <row r="143" spans="1:9" ht="15" customHeight="1" x14ac:dyDescent="0.2">
      <c r="A143" s="362">
        <v>1751</v>
      </c>
      <c r="B143" s="367" t="s">
        <v>10361</v>
      </c>
      <c r="C143" s="367" t="s">
        <v>9791</v>
      </c>
      <c r="D143" s="367" t="s">
        <v>10362</v>
      </c>
      <c r="E143" s="362">
        <v>6130</v>
      </c>
      <c r="F143" s="367" t="s">
        <v>10062</v>
      </c>
      <c r="G143" s="362" t="s">
        <v>19136</v>
      </c>
      <c r="H143" s="364"/>
      <c r="I143" s="364"/>
    </row>
    <row r="144" spans="1:9" ht="15" customHeight="1" x14ac:dyDescent="0.2">
      <c r="A144" s="362">
        <v>1754</v>
      </c>
      <c r="B144" s="367" t="s">
        <v>10364</v>
      </c>
      <c r="C144" s="367" t="s">
        <v>9691</v>
      </c>
      <c r="D144" s="367" t="s">
        <v>10365</v>
      </c>
      <c r="E144" s="362">
        <v>6262</v>
      </c>
      <c r="F144" s="367" t="s">
        <v>19137</v>
      </c>
      <c r="G144" s="362"/>
      <c r="H144" s="364"/>
      <c r="I144" s="364"/>
    </row>
    <row r="145" spans="1:9" ht="15" customHeight="1" x14ac:dyDescent="0.2">
      <c r="A145" s="362">
        <v>1759</v>
      </c>
      <c r="B145" s="367" t="s">
        <v>10367</v>
      </c>
      <c r="C145" s="367" t="s">
        <v>9964</v>
      </c>
      <c r="D145" s="367" t="s">
        <v>19138</v>
      </c>
      <c r="E145" s="362">
        <v>6260</v>
      </c>
      <c r="F145" s="367" t="s">
        <v>9657</v>
      </c>
      <c r="G145" s="362" t="s">
        <v>11381</v>
      </c>
      <c r="H145" s="364"/>
      <c r="I145" s="364"/>
    </row>
    <row r="146" spans="1:9" ht="15" customHeight="1" x14ac:dyDescent="0.2">
      <c r="A146" s="362">
        <v>1760</v>
      </c>
      <c r="B146" s="367" t="s">
        <v>10580</v>
      </c>
      <c r="C146" s="367" t="s">
        <v>11096</v>
      </c>
      <c r="D146" s="367" t="s">
        <v>19139</v>
      </c>
      <c r="E146" s="362">
        <v>1162</v>
      </c>
      <c r="F146" s="367" t="s">
        <v>11230</v>
      </c>
      <c r="G146" s="362"/>
      <c r="H146" s="364"/>
      <c r="I146" s="364"/>
    </row>
    <row r="147" spans="1:9" ht="15" customHeight="1" x14ac:dyDescent="0.2">
      <c r="A147" s="362">
        <v>1764</v>
      </c>
      <c r="B147" s="367" t="s">
        <v>9909</v>
      </c>
      <c r="C147" s="367" t="s">
        <v>9770</v>
      </c>
      <c r="D147" s="367" t="s">
        <v>19140</v>
      </c>
      <c r="E147" s="362">
        <v>9242</v>
      </c>
      <c r="F147" s="367" t="s">
        <v>9968</v>
      </c>
      <c r="G147" s="362" t="s">
        <v>11382</v>
      </c>
      <c r="H147" s="364"/>
      <c r="I147" s="366" t="s">
        <v>20022</v>
      </c>
    </row>
    <row r="148" spans="1:9" ht="15" customHeight="1" x14ac:dyDescent="0.2">
      <c r="A148" s="362">
        <v>1768</v>
      </c>
      <c r="B148" s="367" t="s">
        <v>9721</v>
      </c>
      <c r="C148" s="367" t="s">
        <v>9919</v>
      </c>
      <c r="D148" s="367" t="s">
        <v>19141</v>
      </c>
      <c r="E148" s="362">
        <v>1018</v>
      </c>
      <c r="F148" s="367" t="s">
        <v>9843</v>
      </c>
      <c r="G148" s="362" t="s">
        <v>19142</v>
      </c>
      <c r="H148" s="364"/>
      <c r="I148" s="364"/>
    </row>
    <row r="149" spans="1:9" ht="15" customHeight="1" x14ac:dyDescent="0.2">
      <c r="A149" s="362">
        <v>1771</v>
      </c>
      <c r="B149" s="367" t="s">
        <v>10361</v>
      </c>
      <c r="C149" s="367" t="s">
        <v>10370</v>
      </c>
      <c r="D149" s="367" t="s">
        <v>10362</v>
      </c>
      <c r="E149" s="362">
        <v>6130</v>
      </c>
      <c r="F149" s="367" t="s">
        <v>10062</v>
      </c>
      <c r="G149" s="362" t="s">
        <v>19136</v>
      </c>
      <c r="H149" s="364"/>
      <c r="I149" s="364"/>
    </row>
    <row r="150" spans="1:9" ht="15" customHeight="1" x14ac:dyDescent="0.2">
      <c r="A150" s="362">
        <v>1773</v>
      </c>
      <c r="B150" s="367" t="s">
        <v>9690</v>
      </c>
      <c r="C150" s="367" t="s">
        <v>9685</v>
      </c>
      <c r="D150" s="367" t="s">
        <v>10372</v>
      </c>
      <c r="E150" s="362">
        <v>6248</v>
      </c>
      <c r="F150" s="367" t="s">
        <v>10371</v>
      </c>
      <c r="G150" s="362" t="s">
        <v>11383</v>
      </c>
      <c r="H150" s="364"/>
      <c r="I150" s="364"/>
    </row>
    <row r="151" spans="1:9" ht="15" customHeight="1" x14ac:dyDescent="0.2">
      <c r="A151" s="362">
        <v>1779</v>
      </c>
      <c r="B151" s="367" t="s">
        <v>9904</v>
      </c>
      <c r="C151" s="367" t="s">
        <v>9872</v>
      </c>
      <c r="D151" s="367" t="s">
        <v>10375</v>
      </c>
      <c r="E151" s="362">
        <v>6243</v>
      </c>
      <c r="F151" s="367" t="s">
        <v>10376</v>
      </c>
      <c r="G151" s="362" t="s">
        <v>11569</v>
      </c>
      <c r="H151" s="364"/>
      <c r="I151" s="364"/>
    </row>
    <row r="152" spans="1:9" ht="15" customHeight="1" x14ac:dyDescent="0.2">
      <c r="A152" s="362">
        <v>1790</v>
      </c>
      <c r="B152" s="367" t="s">
        <v>10377</v>
      </c>
      <c r="C152" s="367" t="s">
        <v>9848</v>
      </c>
      <c r="D152" s="367" t="s">
        <v>18683</v>
      </c>
      <c r="E152" s="362">
        <v>1072</v>
      </c>
      <c r="F152" s="367" t="s">
        <v>10774</v>
      </c>
      <c r="G152" s="362" t="s">
        <v>18684</v>
      </c>
      <c r="H152" s="364"/>
      <c r="I152" s="366" t="s">
        <v>20023</v>
      </c>
    </row>
    <row r="153" spans="1:9" ht="15" customHeight="1" x14ac:dyDescent="0.2">
      <c r="A153" s="362">
        <v>1792</v>
      </c>
      <c r="B153" s="367" t="s">
        <v>10378</v>
      </c>
      <c r="C153" s="367" t="s">
        <v>10386</v>
      </c>
      <c r="D153" s="367" t="s">
        <v>19143</v>
      </c>
      <c r="E153" s="362">
        <v>1225</v>
      </c>
      <c r="F153" s="367" t="s">
        <v>10379</v>
      </c>
      <c r="G153" s="362" t="s">
        <v>19144</v>
      </c>
      <c r="H153" s="364"/>
      <c r="I153" s="364"/>
    </row>
    <row r="154" spans="1:9" ht="15" customHeight="1" x14ac:dyDescent="0.2">
      <c r="A154" s="362">
        <v>1802</v>
      </c>
      <c r="B154" s="367" t="s">
        <v>10382</v>
      </c>
      <c r="C154" s="367" t="s">
        <v>10087</v>
      </c>
      <c r="D154" s="367" t="s">
        <v>19145</v>
      </c>
      <c r="E154" s="362">
        <v>1710</v>
      </c>
      <c r="F154" s="367" t="s">
        <v>19146</v>
      </c>
      <c r="G154" s="362" t="s">
        <v>19147</v>
      </c>
      <c r="H154" s="364"/>
      <c r="I154" s="364"/>
    </row>
    <row r="155" spans="1:9" ht="15" customHeight="1" x14ac:dyDescent="0.2">
      <c r="A155" s="362">
        <v>1804</v>
      </c>
      <c r="B155" s="367" t="s">
        <v>10383</v>
      </c>
      <c r="C155" s="367" t="s">
        <v>9728</v>
      </c>
      <c r="D155" s="367" t="s">
        <v>19148</v>
      </c>
      <c r="E155" s="362">
        <v>1294</v>
      </c>
      <c r="F155" s="367" t="s">
        <v>10384</v>
      </c>
      <c r="G155" s="362" t="s">
        <v>11384</v>
      </c>
      <c r="H155" s="364"/>
      <c r="I155" s="366" t="s">
        <v>20024</v>
      </c>
    </row>
    <row r="156" spans="1:9" ht="15" customHeight="1" x14ac:dyDescent="0.2">
      <c r="A156" s="362">
        <v>1810</v>
      </c>
      <c r="B156" s="367" t="s">
        <v>9721</v>
      </c>
      <c r="C156" s="367" t="s">
        <v>9811</v>
      </c>
      <c r="D156" s="367" t="s">
        <v>19149</v>
      </c>
      <c r="E156" s="362">
        <v>1213</v>
      </c>
      <c r="F156" s="367" t="s">
        <v>10185</v>
      </c>
      <c r="G156" s="362" t="s">
        <v>19150</v>
      </c>
      <c r="H156" s="364"/>
      <c r="I156" s="364"/>
    </row>
    <row r="157" spans="1:9" ht="15" customHeight="1" x14ac:dyDescent="0.2">
      <c r="A157" s="362">
        <v>1818</v>
      </c>
      <c r="B157" s="367" t="s">
        <v>10391</v>
      </c>
      <c r="C157" s="367" t="s">
        <v>9664</v>
      </c>
      <c r="D157" s="367" t="s">
        <v>19151</v>
      </c>
      <c r="E157" s="362">
        <v>1203</v>
      </c>
      <c r="F157" s="367" t="s">
        <v>9885</v>
      </c>
      <c r="G157" s="362"/>
      <c r="H157" s="364"/>
      <c r="I157" s="364"/>
    </row>
    <row r="158" spans="1:9" ht="15" customHeight="1" x14ac:dyDescent="0.2">
      <c r="A158" s="362">
        <v>1823</v>
      </c>
      <c r="B158" s="367" t="s">
        <v>10388</v>
      </c>
      <c r="C158" s="367" t="s">
        <v>10389</v>
      </c>
      <c r="D158" s="367" t="s">
        <v>10390</v>
      </c>
      <c r="E158" s="362">
        <v>9244</v>
      </c>
      <c r="F158" s="367" t="s">
        <v>10063</v>
      </c>
      <c r="G158" s="362"/>
      <c r="H158" s="364"/>
      <c r="I158" s="364"/>
    </row>
    <row r="159" spans="1:9" ht="15" customHeight="1" x14ac:dyDescent="0.2">
      <c r="A159" s="362">
        <v>1824</v>
      </c>
      <c r="B159" s="367" t="s">
        <v>9944</v>
      </c>
      <c r="C159" s="367" t="s">
        <v>9767</v>
      </c>
      <c r="D159" s="367" t="s">
        <v>19152</v>
      </c>
      <c r="E159" s="362">
        <v>2908</v>
      </c>
      <c r="F159" s="367" t="s">
        <v>9945</v>
      </c>
      <c r="G159" s="362" t="s">
        <v>11336</v>
      </c>
      <c r="H159" s="364"/>
      <c r="I159" s="364"/>
    </row>
    <row r="160" spans="1:9" ht="15" customHeight="1" x14ac:dyDescent="0.2">
      <c r="A160" s="362">
        <v>1829</v>
      </c>
      <c r="B160" s="367" t="s">
        <v>10392</v>
      </c>
      <c r="C160" s="367" t="s">
        <v>19154</v>
      </c>
      <c r="D160" s="367" t="s">
        <v>10521</v>
      </c>
      <c r="E160" s="362">
        <v>1202</v>
      </c>
      <c r="F160" s="367" t="s">
        <v>9885</v>
      </c>
      <c r="G160" s="362" t="s">
        <v>19155</v>
      </c>
      <c r="H160" s="364"/>
      <c r="I160" s="364"/>
    </row>
    <row r="161" spans="1:9" ht="15" customHeight="1" x14ac:dyDescent="0.2">
      <c r="A161" s="362">
        <v>1837</v>
      </c>
      <c r="B161" s="367" t="s">
        <v>10396</v>
      </c>
      <c r="C161" s="367" t="s">
        <v>10397</v>
      </c>
      <c r="D161" s="367" t="s">
        <v>19156</v>
      </c>
      <c r="E161" s="362">
        <v>1208</v>
      </c>
      <c r="F161" s="367" t="s">
        <v>9885</v>
      </c>
      <c r="G161" s="362" t="s">
        <v>19157</v>
      </c>
      <c r="H161" s="364"/>
      <c r="I161" s="364"/>
    </row>
    <row r="162" spans="1:9" ht="15" customHeight="1" x14ac:dyDescent="0.2">
      <c r="A162" s="362">
        <v>1842</v>
      </c>
      <c r="B162" s="367" t="s">
        <v>10399</v>
      </c>
      <c r="C162" s="367" t="s">
        <v>10189</v>
      </c>
      <c r="D162" s="367" t="s">
        <v>10400</v>
      </c>
      <c r="E162" s="362">
        <v>1205</v>
      </c>
      <c r="F162" s="367" t="s">
        <v>9885</v>
      </c>
      <c r="G162" s="362" t="s">
        <v>19158</v>
      </c>
      <c r="H162" s="364"/>
      <c r="I162" s="364"/>
    </row>
    <row r="163" spans="1:9" ht="15" customHeight="1" x14ac:dyDescent="0.2">
      <c r="A163" s="362">
        <v>1858</v>
      </c>
      <c r="B163" s="367" t="s">
        <v>9660</v>
      </c>
      <c r="C163" s="367" t="s">
        <v>10408</v>
      </c>
      <c r="D163" s="367" t="s">
        <v>19159</v>
      </c>
      <c r="E163" s="362">
        <v>1462</v>
      </c>
      <c r="F163" s="367" t="s">
        <v>10793</v>
      </c>
      <c r="G163" s="362" t="s">
        <v>11385</v>
      </c>
      <c r="H163" s="364"/>
      <c r="I163" s="366" t="s">
        <v>20025</v>
      </c>
    </row>
    <row r="164" spans="1:9" ht="15" customHeight="1" x14ac:dyDescent="0.2">
      <c r="A164" s="362">
        <v>1862</v>
      </c>
      <c r="B164" s="367" t="s">
        <v>19160</v>
      </c>
      <c r="C164" s="367" t="s">
        <v>19161</v>
      </c>
      <c r="D164" s="367" t="s">
        <v>19162</v>
      </c>
      <c r="E164" s="362">
        <v>7302</v>
      </c>
      <c r="F164" s="367" t="s">
        <v>10421</v>
      </c>
      <c r="G164" s="362"/>
      <c r="H164" s="364"/>
      <c r="I164" s="366" t="s">
        <v>20026</v>
      </c>
    </row>
    <row r="165" spans="1:9" ht="15" customHeight="1" x14ac:dyDescent="0.2">
      <c r="A165" s="362">
        <v>1880</v>
      </c>
      <c r="B165" s="367" t="s">
        <v>10234</v>
      </c>
      <c r="C165" s="367" t="s">
        <v>9674</v>
      </c>
      <c r="D165" s="367" t="s">
        <v>10415</v>
      </c>
      <c r="E165" s="362">
        <v>2400</v>
      </c>
      <c r="F165" s="367" t="s">
        <v>10416</v>
      </c>
      <c r="G165" s="362" t="s">
        <v>11386</v>
      </c>
      <c r="H165" s="364"/>
      <c r="I165" s="364"/>
    </row>
    <row r="166" spans="1:9" ht="15" customHeight="1" x14ac:dyDescent="0.2">
      <c r="A166" s="362">
        <v>1896</v>
      </c>
      <c r="B166" s="367" t="s">
        <v>10428</v>
      </c>
      <c r="C166" s="367" t="s">
        <v>9810</v>
      </c>
      <c r="D166" s="367" t="s">
        <v>19163</v>
      </c>
      <c r="E166" s="362">
        <v>2504</v>
      </c>
      <c r="F166" s="367" t="s">
        <v>18488</v>
      </c>
      <c r="G166" s="362" t="s">
        <v>19164</v>
      </c>
      <c r="H166" s="364"/>
      <c r="I166" s="364"/>
    </row>
    <row r="167" spans="1:9" ht="15" customHeight="1" x14ac:dyDescent="0.2">
      <c r="A167" s="362">
        <v>1900</v>
      </c>
      <c r="B167" s="367" t="s">
        <v>10429</v>
      </c>
      <c r="C167" s="367" t="s">
        <v>10430</v>
      </c>
      <c r="D167" s="367" t="s">
        <v>19165</v>
      </c>
      <c r="E167" s="362">
        <v>3372</v>
      </c>
      <c r="F167" s="367" t="s">
        <v>11290</v>
      </c>
      <c r="G167" s="362" t="s">
        <v>11387</v>
      </c>
      <c r="H167" s="364"/>
      <c r="I167" s="366" t="s">
        <v>20027</v>
      </c>
    </row>
    <row r="168" spans="1:9" ht="15" customHeight="1" x14ac:dyDescent="0.2">
      <c r="A168" s="362">
        <v>1907</v>
      </c>
      <c r="B168" s="367" t="s">
        <v>10433</v>
      </c>
      <c r="C168" s="367" t="s">
        <v>10427</v>
      </c>
      <c r="D168" s="367" t="s">
        <v>19166</v>
      </c>
      <c r="E168" s="362">
        <v>5242</v>
      </c>
      <c r="F168" s="367" t="s">
        <v>19167</v>
      </c>
      <c r="G168" s="362" t="s">
        <v>19168</v>
      </c>
      <c r="H168" s="364"/>
      <c r="I168" s="364"/>
    </row>
    <row r="169" spans="1:9" ht="15" customHeight="1" x14ac:dyDescent="0.2">
      <c r="A169" s="362">
        <v>1921</v>
      </c>
      <c r="B169" s="367" t="s">
        <v>10440</v>
      </c>
      <c r="C169" s="367" t="s">
        <v>9745</v>
      </c>
      <c r="D169" s="367" t="s">
        <v>10316</v>
      </c>
      <c r="E169" s="362">
        <v>8864</v>
      </c>
      <c r="F169" s="367" t="s">
        <v>10441</v>
      </c>
      <c r="G169" s="362" t="s">
        <v>19170</v>
      </c>
      <c r="H169" s="364"/>
      <c r="I169" s="364"/>
    </row>
    <row r="170" spans="1:9" ht="15" customHeight="1" x14ac:dyDescent="0.2">
      <c r="A170" s="362">
        <v>1931</v>
      </c>
      <c r="B170" s="367" t="s">
        <v>10446</v>
      </c>
      <c r="C170" s="367" t="s">
        <v>10043</v>
      </c>
      <c r="D170" s="367" t="s">
        <v>19171</v>
      </c>
      <c r="E170" s="362">
        <v>1800</v>
      </c>
      <c r="F170" s="367" t="s">
        <v>10002</v>
      </c>
      <c r="G170" s="362" t="s">
        <v>19172</v>
      </c>
      <c r="H170" s="364"/>
      <c r="I170" s="364"/>
    </row>
    <row r="171" spans="1:9" ht="15" customHeight="1" x14ac:dyDescent="0.2">
      <c r="A171" s="362">
        <v>1962</v>
      </c>
      <c r="B171" s="367" t="s">
        <v>10458</v>
      </c>
      <c r="C171" s="367" t="s">
        <v>9775</v>
      </c>
      <c r="D171" s="367" t="s">
        <v>19173</v>
      </c>
      <c r="E171" s="362">
        <v>3507</v>
      </c>
      <c r="F171" s="367" t="s">
        <v>10452</v>
      </c>
      <c r="G171" s="362" t="s">
        <v>11388</v>
      </c>
      <c r="H171" s="364"/>
      <c r="I171" s="364"/>
    </row>
    <row r="172" spans="1:9" ht="15" customHeight="1" x14ac:dyDescent="0.2">
      <c r="A172" s="362">
        <v>1972</v>
      </c>
      <c r="B172" s="367" t="s">
        <v>10065</v>
      </c>
      <c r="C172" s="367" t="s">
        <v>10459</v>
      </c>
      <c r="D172" s="367" t="s">
        <v>19174</v>
      </c>
      <c r="E172" s="362">
        <v>9100</v>
      </c>
      <c r="F172" s="367" t="s">
        <v>10432</v>
      </c>
      <c r="G172" s="362" t="s">
        <v>19175</v>
      </c>
      <c r="H172" s="364"/>
      <c r="I172" s="364"/>
    </row>
    <row r="173" spans="1:9" ht="15" customHeight="1" x14ac:dyDescent="0.2">
      <c r="A173" s="362">
        <v>1984</v>
      </c>
      <c r="B173" s="367" t="s">
        <v>9912</v>
      </c>
      <c r="C173" s="367" t="s">
        <v>19176</v>
      </c>
      <c r="D173" s="367" t="s">
        <v>19177</v>
      </c>
      <c r="E173" s="362" t="s">
        <v>19178</v>
      </c>
      <c r="F173" s="367" t="s">
        <v>19179</v>
      </c>
      <c r="G173" s="362"/>
      <c r="H173" s="364"/>
      <c r="I173" s="364"/>
    </row>
    <row r="174" spans="1:9" ht="15" customHeight="1" x14ac:dyDescent="0.2">
      <c r="A174" s="362">
        <v>1995</v>
      </c>
      <c r="B174" s="367" t="s">
        <v>9951</v>
      </c>
      <c r="C174" s="367" t="s">
        <v>9724</v>
      </c>
      <c r="D174" s="367" t="s">
        <v>9952</v>
      </c>
      <c r="E174" s="362">
        <v>4558</v>
      </c>
      <c r="F174" s="367" t="s">
        <v>9953</v>
      </c>
      <c r="G174" s="362" t="s">
        <v>11571</v>
      </c>
      <c r="H174" s="364"/>
      <c r="I174" s="366" t="s">
        <v>20028</v>
      </c>
    </row>
    <row r="175" spans="1:9" ht="15" customHeight="1" x14ac:dyDescent="0.2">
      <c r="A175" s="362">
        <v>2005</v>
      </c>
      <c r="B175" s="367" t="s">
        <v>10466</v>
      </c>
      <c r="C175" s="367" t="s">
        <v>9667</v>
      </c>
      <c r="D175" s="367" t="s">
        <v>19180</v>
      </c>
      <c r="E175" s="362">
        <v>3123</v>
      </c>
      <c r="F175" s="367" t="s">
        <v>9710</v>
      </c>
      <c r="G175" s="362" t="s">
        <v>11389</v>
      </c>
      <c r="H175" s="364"/>
      <c r="I175" s="366" t="s">
        <v>19957</v>
      </c>
    </row>
    <row r="176" spans="1:9" ht="15" customHeight="1" x14ac:dyDescent="0.2">
      <c r="A176" s="362">
        <v>2009</v>
      </c>
      <c r="B176" s="367" t="s">
        <v>10468</v>
      </c>
      <c r="C176" s="367" t="s">
        <v>9672</v>
      </c>
      <c r="D176" s="367" t="s">
        <v>10469</v>
      </c>
      <c r="E176" s="362">
        <v>9033</v>
      </c>
      <c r="F176" s="367" t="s">
        <v>10470</v>
      </c>
      <c r="G176" s="362" t="s">
        <v>11390</v>
      </c>
      <c r="H176" s="364"/>
      <c r="I176" s="366" t="s">
        <v>20029</v>
      </c>
    </row>
    <row r="177" spans="1:9" ht="15" customHeight="1" x14ac:dyDescent="0.2">
      <c r="A177" s="362">
        <v>2012</v>
      </c>
      <c r="B177" s="367" t="s">
        <v>10472</v>
      </c>
      <c r="C177" s="367" t="s">
        <v>10098</v>
      </c>
      <c r="D177" s="367" t="s">
        <v>10473</v>
      </c>
      <c r="E177" s="362">
        <v>4132</v>
      </c>
      <c r="F177" s="367" t="s">
        <v>10299</v>
      </c>
      <c r="G177" s="362" t="s">
        <v>19183</v>
      </c>
      <c r="H177" s="364"/>
      <c r="I177" s="364"/>
    </row>
    <row r="178" spans="1:9" ht="15" customHeight="1" x14ac:dyDescent="0.2">
      <c r="A178" s="362">
        <v>2013</v>
      </c>
      <c r="B178" s="367" t="s">
        <v>10474</v>
      </c>
      <c r="C178" s="367" t="s">
        <v>9864</v>
      </c>
      <c r="D178" s="367" t="s">
        <v>10475</v>
      </c>
      <c r="E178" s="362">
        <v>4234</v>
      </c>
      <c r="F178" s="367" t="s">
        <v>10476</v>
      </c>
      <c r="G178" s="362" t="s">
        <v>11391</v>
      </c>
      <c r="H178" s="364"/>
      <c r="I178" s="364"/>
    </row>
    <row r="179" spans="1:9" ht="15" customHeight="1" x14ac:dyDescent="0.2">
      <c r="A179" s="362">
        <v>2015</v>
      </c>
      <c r="B179" s="367" t="s">
        <v>10478</v>
      </c>
      <c r="C179" s="367" t="s">
        <v>9872</v>
      </c>
      <c r="D179" s="367" t="s">
        <v>10479</v>
      </c>
      <c r="E179" s="362">
        <v>9556</v>
      </c>
      <c r="F179" s="367" t="s">
        <v>10480</v>
      </c>
      <c r="G179" s="362"/>
      <c r="H179" s="364"/>
      <c r="I179" s="364"/>
    </row>
    <row r="180" spans="1:9" ht="15" customHeight="1" x14ac:dyDescent="0.2">
      <c r="A180" s="362">
        <v>2027</v>
      </c>
      <c r="B180" s="367" t="s">
        <v>10483</v>
      </c>
      <c r="C180" s="367" t="s">
        <v>10484</v>
      </c>
      <c r="D180" s="367" t="s">
        <v>10749</v>
      </c>
      <c r="E180" s="362">
        <v>3176</v>
      </c>
      <c r="F180" s="367" t="s">
        <v>10485</v>
      </c>
      <c r="G180" s="362" t="s">
        <v>11392</v>
      </c>
      <c r="H180" s="364"/>
      <c r="I180" s="366" t="s">
        <v>20030</v>
      </c>
    </row>
    <row r="181" spans="1:9" ht="15" customHeight="1" x14ac:dyDescent="0.2">
      <c r="A181" s="362">
        <v>2028</v>
      </c>
      <c r="B181" s="367" t="s">
        <v>10483</v>
      </c>
      <c r="C181" s="367" t="s">
        <v>9922</v>
      </c>
      <c r="D181" s="367" t="s">
        <v>10749</v>
      </c>
      <c r="E181" s="362">
        <v>3176</v>
      </c>
      <c r="F181" s="367" t="s">
        <v>10485</v>
      </c>
      <c r="G181" s="362" t="s">
        <v>11392</v>
      </c>
      <c r="H181" s="364"/>
      <c r="I181" s="366" t="s">
        <v>20030</v>
      </c>
    </row>
    <row r="182" spans="1:9" ht="15" customHeight="1" x14ac:dyDescent="0.2">
      <c r="A182" s="362">
        <v>2049</v>
      </c>
      <c r="B182" s="367" t="s">
        <v>9936</v>
      </c>
      <c r="C182" s="367" t="s">
        <v>9719</v>
      </c>
      <c r="D182" s="367" t="s">
        <v>19187</v>
      </c>
      <c r="E182" s="362">
        <v>3415</v>
      </c>
      <c r="F182" s="367" t="s">
        <v>11073</v>
      </c>
      <c r="G182" s="362" t="s">
        <v>11393</v>
      </c>
      <c r="H182" s="364"/>
      <c r="I182" s="364"/>
    </row>
    <row r="183" spans="1:9" ht="15" customHeight="1" x14ac:dyDescent="0.2">
      <c r="A183" s="362">
        <v>2055</v>
      </c>
      <c r="B183" s="367" t="s">
        <v>19188</v>
      </c>
      <c r="C183" s="367" t="s">
        <v>10171</v>
      </c>
      <c r="D183" s="367" t="s">
        <v>19189</v>
      </c>
      <c r="E183" s="362">
        <v>4414</v>
      </c>
      <c r="F183" s="367" t="s">
        <v>11080</v>
      </c>
      <c r="G183" s="362"/>
      <c r="H183" s="364"/>
      <c r="I183" s="364"/>
    </row>
    <row r="184" spans="1:9" ht="15" customHeight="1" x14ac:dyDescent="0.2">
      <c r="A184" s="362">
        <v>2071</v>
      </c>
      <c r="B184" s="367" t="s">
        <v>10493</v>
      </c>
      <c r="C184" s="367" t="s">
        <v>9872</v>
      </c>
      <c r="D184" s="367" t="s">
        <v>19190</v>
      </c>
      <c r="E184" s="362">
        <v>5316</v>
      </c>
      <c r="F184" s="367" t="s">
        <v>11318</v>
      </c>
      <c r="G184" s="362" t="s">
        <v>19191</v>
      </c>
      <c r="H184" s="364"/>
      <c r="I184" s="364"/>
    </row>
    <row r="185" spans="1:9" ht="15" customHeight="1" x14ac:dyDescent="0.2">
      <c r="A185" s="362">
        <v>2092</v>
      </c>
      <c r="B185" s="367" t="s">
        <v>10496</v>
      </c>
      <c r="C185" s="367" t="s">
        <v>10497</v>
      </c>
      <c r="D185" s="367" t="s">
        <v>19192</v>
      </c>
      <c r="E185" s="362">
        <v>2540</v>
      </c>
      <c r="F185" s="367" t="s">
        <v>9917</v>
      </c>
      <c r="G185" s="362"/>
      <c r="H185" s="364"/>
      <c r="I185" s="364"/>
    </row>
    <row r="186" spans="1:9" ht="15" customHeight="1" x14ac:dyDescent="0.2">
      <c r="A186" s="362">
        <v>2096</v>
      </c>
      <c r="B186" s="367" t="s">
        <v>10306</v>
      </c>
      <c r="C186" s="367" t="s">
        <v>9942</v>
      </c>
      <c r="D186" s="367" t="s">
        <v>10498</v>
      </c>
      <c r="E186" s="362">
        <v>3175</v>
      </c>
      <c r="F186" s="367" t="s">
        <v>10499</v>
      </c>
      <c r="G186" s="362" t="s">
        <v>19194</v>
      </c>
      <c r="H186" s="364"/>
      <c r="I186" s="366" t="s">
        <v>20031</v>
      </c>
    </row>
    <row r="187" spans="1:9" ht="15" customHeight="1" x14ac:dyDescent="0.2">
      <c r="A187" s="362">
        <v>2109</v>
      </c>
      <c r="B187" s="367" t="s">
        <v>10503</v>
      </c>
      <c r="C187" s="367" t="s">
        <v>10251</v>
      </c>
      <c r="D187" s="367" t="s">
        <v>19195</v>
      </c>
      <c r="E187" s="362">
        <v>1434</v>
      </c>
      <c r="F187" s="367" t="s">
        <v>19196</v>
      </c>
      <c r="G187" s="362" t="s">
        <v>19197</v>
      </c>
      <c r="H187" s="364"/>
      <c r="I187" s="364"/>
    </row>
    <row r="188" spans="1:9" ht="15" customHeight="1" x14ac:dyDescent="0.2">
      <c r="A188" s="362">
        <v>2111</v>
      </c>
      <c r="B188" s="367" t="s">
        <v>10504</v>
      </c>
      <c r="C188" s="367" t="s">
        <v>9720</v>
      </c>
      <c r="D188" s="367" t="s">
        <v>10505</v>
      </c>
      <c r="E188" s="362">
        <v>3018</v>
      </c>
      <c r="F188" s="367" t="s">
        <v>19084</v>
      </c>
      <c r="G188" s="362"/>
      <c r="H188" s="364"/>
      <c r="I188" s="364"/>
    </row>
    <row r="189" spans="1:9" ht="15" customHeight="1" x14ac:dyDescent="0.2">
      <c r="A189" s="362">
        <v>2118</v>
      </c>
      <c r="B189" s="367" t="s">
        <v>10429</v>
      </c>
      <c r="C189" s="367" t="s">
        <v>11040</v>
      </c>
      <c r="D189" s="367" t="s">
        <v>19198</v>
      </c>
      <c r="E189" s="362">
        <v>1217</v>
      </c>
      <c r="F189" s="367" t="s">
        <v>10033</v>
      </c>
      <c r="G189" s="362"/>
      <c r="H189" s="364"/>
      <c r="I189" s="366" t="s">
        <v>20032</v>
      </c>
    </row>
    <row r="190" spans="1:9" ht="15" customHeight="1" x14ac:dyDescent="0.2">
      <c r="A190" s="362">
        <v>2121</v>
      </c>
      <c r="B190" s="367" t="s">
        <v>10345</v>
      </c>
      <c r="C190" s="367" t="s">
        <v>9749</v>
      </c>
      <c r="D190" s="367" t="s">
        <v>10508</v>
      </c>
      <c r="E190" s="362">
        <v>3380</v>
      </c>
      <c r="F190" s="367" t="s">
        <v>19199</v>
      </c>
      <c r="G190" s="362" t="s">
        <v>11395</v>
      </c>
      <c r="H190" s="364"/>
      <c r="I190" s="364"/>
    </row>
    <row r="191" spans="1:9" ht="15" customHeight="1" x14ac:dyDescent="0.2">
      <c r="A191" s="362">
        <v>2123</v>
      </c>
      <c r="B191" s="367" t="s">
        <v>10248</v>
      </c>
      <c r="C191" s="367" t="s">
        <v>10029</v>
      </c>
      <c r="D191" s="367" t="s">
        <v>19200</v>
      </c>
      <c r="E191" s="362">
        <v>3814</v>
      </c>
      <c r="F191" s="367" t="s">
        <v>10509</v>
      </c>
      <c r="G191" s="362"/>
      <c r="H191" s="364"/>
      <c r="I191" s="366" t="s">
        <v>20033</v>
      </c>
    </row>
    <row r="192" spans="1:9" ht="15" customHeight="1" x14ac:dyDescent="0.2">
      <c r="A192" s="362">
        <v>2129</v>
      </c>
      <c r="B192" s="367" t="s">
        <v>9898</v>
      </c>
      <c r="C192" s="367" t="s">
        <v>9982</v>
      </c>
      <c r="D192" s="367" t="s">
        <v>19011</v>
      </c>
      <c r="E192" s="362">
        <v>4912</v>
      </c>
      <c r="F192" s="367" t="s">
        <v>10523</v>
      </c>
      <c r="G192" s="362" t="s">
        <v>11334</v>
      </c>
      <c r="H192" s="364"/>
      <c r="I192" s="366" t="s">
        <v>20034</v>
      </c>
    </row>
    <row r="193" spans="1:9" ht="15" customHeight="1" x14ac:dyDescent="0.2">
      <c r="A193" s="362">
        <v>2132</v>
      </c>
      <c r="B193" s="367" t="s">
        <v>10511</v>
      </c>
      <c r="C193" s="367" t="s">
        <v>9877</v>
      </c>
      <c r="D193" s="367" t="s">
        <v>19202</v>
      </c>
      <c r="E193" s="362">
        <v>3012</v>
      </c>
      <c r="F193" s="367" t="s">
        <v>9708</v>
      </c>
      <c r="G193" s="362" t="s">
        <v>19203</v>
      </c>
      <c r="H193" s="364"/>
      <c r="I193" s="364"/>
    </row>
    <row r="194" spans="1:9" ht="15" customHeight="1" x14ac:dyDescent="0.2">
      <c r="A194" s="362">
        <v>2150</v>
      </c>
      <c r="B194" s="367" t="s">
        <v>10513</v>
      </c>
      <c r="C194" s="367" t="s">
        <v>9897</v>
      </c>
      <c r="D194" s="367" t="s">
        <v>19205</v>
      </c>
      <c r="E194" s="362">
        <v>3176</v>
      </c>
      <c r="F194" s="367" t="s">
        <v>10485</v>
      </c>
      <c r="G194" s="362" t="s">
        <v>11396</v>
      </c>
      <c r="H194" s="364"/>
      <c r="I194" s="364"/>
    </row>
    <row r="195" spans="1:9" ht="15" customHeight="1" x14ac:dyDescent="0.2">
      <c r="A195" s="362">
        <v>2150</v>
      </c>
      <c r="B195" s="367" t="s">
        <v>10513</v>
      </c>
      <c r="C195" s="367" t="s">
        <v>9897</v>
      </c>
      <c r="D195" s="367" t="s">
        <v>19205</v>
      </c>
      <c r="E195" s="362">
        <v>3176</v>
      </c>
      <c r="F195" s="367" t="s">
        <v>10485</v>
      </c>
      <c r="G195" s="362" t="s">
        <v>11396</v>
      </c>
      <c r="H195" s="364"/>
      <c r="I195" s="364"/>
    </row>
    <row r="196" spans="1:9" ht="15" customHeight="1" x14ac:dyDescent="0.2">
      <c r="A196" s="362">
        <v>2157</v>
      </c>
      <c r="B196" s="367" t="s">
        <v>10135</v>
      </c>
      <c r="C196" s="367" t="s">
        <v>10181</v>
      </c>
      <c r="D196" s="367" t="s">
        <v>19207</v>
      </c>
      <c r="E196" s="362">
        <v>2023</v>
      </c>
      <c r="F196" s="367" t="s">
        <v>11004</v>
      </c>
      <c r="G196" s="362"/>
      <c r="H196" s="364"/>
      <c r="I196" s="366" t="s">
        <v>20035</v>
      </c>
    </row>
    <row r="197" spans="1:9" ht="15" customHeight="1" x14ac:dyDescent="0.2">
      <c r="A197" s="362">
        <v>2220</v>
      </c>
      <c r="B197" s="367" t="s">
        <v>19208</v>
      </c>
      <c r="C197" s="367" t="s">
        <v>10872</v>
      </c>
      <c r="D197" s="367" t="s">
        <v>19209</v>
      </c>
      <c r="E197" s="362">
        <v>3965</v>
      </c>
      <c r="F197" s="367" t="s">
        <v>19210</v>
      </c>
      <c r="G197" s="362"/>
      <c r="H197" s="364"/>
      <c r="I197" s="366" t="s">
        <v>20036</v>
      </c>
    </row>
    <row r="198" spans="1:9" ht="15" customHeight="1" x14ac:dyDescent="0.2">
      <c r="A198" s="362">
        <v>2232</v>
      </c>
      <c r="B198" s="367" t="s">
        <v>9794</v>
      </c>
      <c r="C198" s="367" t="s">
        <v>10129</v>
      </c>
      <c r="D198" s="367" t="s">
        <v>19211</v>
      </c>
      <c r="E198" s="362">
        <v>2017</v>
      </c>
      <c r="F198" s="367" t="s">
        <v>9901</v>
      </c>
      <c r="G198" s="362"/>
      <c r="H198" s="364"/>
      <c r="I198" s="366" t="s">
        <v>20037</v>
      </c>
    </row>
    <row r="199" spans="1:9" ht="15" customHeight="1" x14ac:dyDescent="0.2">
      <c r="A199" s="362">
        <v>2235</v>
      </c>
      <c r="B199" s="367" t="s">
        <v>10527</v>
      </c>
      <c r="C199" s="367" t="s">
        <v>9718</v>
      </c>
      <c r="D199" s="367" t="s">
        <v>19212</v>
      </c>
      <c r="E199" s="362">
        <v>3417</v>
      </c>
      <c r="F199" s="367" t="s">
        <v>19213</v>
      </c>
      <c r="G199" s="362" t="s">
        <v>19214</v>
      </c>
      <c r="H199" s="364"/>
      <c r="I199" s="366" t="s">
        <v>20038</v>
      </c>
    </row>
    <row r="200" spans="1:9" ht="15" customHeight="1" x14ac:dyDescent="0.2">
      <c r="A200" s="362">
        <v>2238</v>
      </c>
      <c r="B200" s="367" t="s">
        <v>19215</v>
      </c>
      <c r="C200" s="367" t="s">
        <v>19216</v>
      </c>
      <c r="D200" s="367" t="s">
        <v>19217</v>
      </c>
      <c r="E200" s="362">
        <v>6834</v>
      </c>
      <c r="F200" s="367" t="s">
        <v>10116</v>
      </c>
      <c r="G200" s="362"/>
      <c r="H200" s="364"/>
      <c r="I200" s="366" t="s">
        <v>20039</v>
      </c>
    </row>
    <row r="201" spans="1:9" ht="15" customHeight="1" x14ac:dyDescent="0.2">
      <c r="A201" s="362">
        <v>2250</v>
      </c>
      <c r="B201" s="367" t="s">
        <v>9936</v>
      </c>
      <c r="C201" s="367" t="s">
        <v>10637</v>
      </c>
      <c r="D201" s="367" t="s">
        <v>10528</v>
      </c>
      <c r="E201" s="362">
        <v>3400</v>
      </c>
      <c r="F201" s="367" t="s">
        <v>10524</v>
      </c>
      <c r="G201" s="362" t="s">
        <v>11397</v>
      </c>
      <c r="H201" s="364"/>
      <c r="I201" s="364"/>
    </row>
    <row r="202" spans="1:9" ht="15" customHeight="1" x14ac:dyDescent="0.2">
      <c r="A202" s="362">
        <v>2257</v>
      </c>
      <c r="B202" s="367" t="s">
        <v>11261</v>
      </c>
      <c r="C202" s="367" t="s">
        <v>9787</v>
      </c>
      <c r="D202" s="367" t="s">
        <v>19218</v>
      </c>
      <c r="E202" s="362">
        <v>2016</v>
      </c>
      <c r="F202" s="367" t="s">
        <v>10698</v>
      </c>
      <c r="G202" s="362"/>
      <c r="H202" s="364"/>
      <c r="I202" s="366" t="s">
        <v>20040</v>
      </c>
    </row>
    <row r="203" spans="1:9" ht="15" customHeight="1" x14ac:dyDescent="0.2">
      <c r="A203" s="362">
        <v>2265</v>
      </c>
      <c r="B203" s="367" t="s">
        <v>9815</v>
      </c>
      <c r="C203" s="367" t="s">
        <v>10311</v>
      </c>
      <c r="D203" s="367" t="s">
        <v>19219</v>
      </c>
      <c r="E203" s="362">
        <v>2206</v>
      </c>
      <c r="F203" s="367" t="s">
        <v>10692</v>
      </c>
      <c r="G203" s="362"/>
      <c r="H203" s="364"/>
      <c r="I203" s="366" t="s">
        <v>20041</v>
      </c>
    </row>
    <row r="204" spans="1:9" ht="15" customHeight="1" x14ac:dyDescent="0.2">
      <c r="A204" s="362">
        <v>2267</v>
      </c>
      <c r="B204" s="367" t="s">
        <v>10533</v>
      </c>
      <c r="C204" s="367" t="s">
        <v>10534</v>
      </c>
      <c r="D204" s="367" t="s">
        <v>11097</v>
      </c>
      <c r="E204" s="362">
        <v>3052</v>
      </c>
      <c r="F204" s="367" t="s">
        <v>10512</v>
      </c>
      <c r="G204" s="362" t="s">
        <v>11398</v>
      </c>
      <c r="H204" s="364"/>
      <c r="I204" s="364"/>
    </row>
    <row r="205" spans="1:9" ht="15" customHeight="1" x14ac:dyDescent="0.2">
      <c r="A205" s="362">
        <v>2282</v>
      </c>
      <c r="B205" s="367" t="s">
        <v>10538</v>
      </c>
      <c r="C205" s="367" t="s">
        <v>10001</v>
      </c>
      <c r="D205" s="367" t="s">
        <v>19220</v>
      </c>
      <c r="E205" s="362">
        <v>2615</v>
      </c>
      <c r="F205" s="367" t="s">
        <v>10529</v>
      </c>
      <c r="G205" s="362"/>
      <c r="H205" s="364"/>
      <c r="I205" s="364"/>
    </row>
    <row r="206" spans="1:9" ht="15" customHeight="1" x14ac:dyDescent="0.2">
      <c r="A206" s="362">
        <v>2300</v>
      </c>
      <c r="B206" s="367" t="s">
        <v>10636</v>
      </c>
      <c r="C206" s="367" t="s">
        <v>9840</v>
      </c>
      <c r="D206" s="367" t="s">
        <v>19221</v>
      </c>
      <c r="E206" s="362">
        <v>9240</v>
      </c>
      <c r="F206" s="367" t="s">
        <v>9965</v>
      </c>
      <c r="G206" s="362"/>
      <c r="H206" s="364"/>
      <c r="I206" s="364"/>
    </row>
    <row r="207" spans="1:9" ht="15" customHeight="1" x14ac:dyDescent="0.2">
      <c r="A207" s="362">
        <v>2307</v>
      </c>
      <c r="B207" s="367" t="s">
        <v>10161</v>
      </c>
      <c r="C207" s="367" t="s">
        <v>9865</v>
      </c>
      <c r="D207" s="367" t="s">
        <v>19222</v>
      </c>
      <c r="E207" s="362">
        <v>7430</v>
      </c>
      <c r="F207" s="367" t="s">
        <v>9665</v>
      </c>
      <c r="G207" s="362" t="s">
        <v>11399</v>
      </c>
      <c r="H207" s="364"/>
      <c r="I207" s="366" t="s">
        <v>19958</v>
      </c>
    </row>
    <row r="208" spans="1:9" ht="15" customHeight="1" x14ac:dyDescent="0.2">
      <c r="A208" s="362">
        <v>2332</v>
      </c>
      <c r="B208" s="367" t="s">
        <v>10196</v>
      </c>
      <c r="C208" s="367" t="s">
        <v>10412</v>
      </c>
      <c r="D208" s="367" t="s">
        <v>10548</v>
      </c>
      <c r="E208" s="362">
        <v>1718</v>
      </c>
      <c r="F208" s="367" t="s">
        <v>10549</v>
      </c>
      <c r="G208" s="362"/>
      <c r="H208" s="364"/>
      <c r="I208" s="364"/>
    </row>
    <row r="209" spans="1:9" ht="15" customHeight="1" x14ac:dyDescent="0.2">
      <c r="A209" s="362">
        <v>2339</v>
      </c>
      <c r="B209" s="367" t="s">
        <v>9723</v>
      </c>
      <c r="C209" s="367" t="s">
        <v>10265</v>
      </c>
      <c r="D209" s="367" t="s">
        <v>10552</v>
      </c>
      <c r="E209" s="362">
        <v>4416</v>
      </c>
      <c r="F209" s="367" t="s">
        <v>10252</v>
      </c>
      <c r="G209" s="362" t="s">
        <v>19223</v>
      </c>
      <c r="H209" s="364"/>
      <c r="I209" s="364"/>
    </row>
    <row r="210" spans="1:9" ht="15" customHeight="1" x14ac:dyDescent="0.2">
      <c r="A210" s="362">
        <v>2347</v>
      </c>
      <c r="B210" s="367" t="s">
        <v>10556</v>
      </c>
      <c r="C210" s="367" t="s">
        <v>9847</v>
      </c>
      <c r="D210" s="367" t="s">
        <v>10557</v>
      </c>
      <c r="E210" s="362">
        <v>4913</v>
      </c>
      <c r="F210" s="367" t="s">
        <v>10558</v>
      </c>
      <c r="G210" s="362" t="s">
        <v>11400</v>
      </c>
      <c r="H210" s="364"/>
      <c r="I210" s="366" t="s">
        <v>20042</v>
      </c>
    </row>
    <row r="211" spans="1:9" ht="15" customHeight="1" x14ac:dyDescent="0.2">
      <c r="A211" s="362">
        <v>2392</v>
      </c>
      <c r="B211" s="367" t="s">
        <v>10381</v>
      </c>
      <c r="C211" s="367" t="s">
        <v>10404</v>
      </c>
      <c r="D211" s="367" t="s">
        <v>19224</v>
      </c>
      <c r="E211" s="362">
        <v>1727</v>
      </c>
      <c r="F211" s="367" t="s">
        <v>19225</v>
      </c>
      <c r="G211" s="362" t="s">
        <v>19226</v>
      </c>
      <c r="H211" s="364"/>
      <c r="I211" s="364"/>
    </row>
    <row r="212" spans="1:9" ht="15" customHeight="1" x14ac:dyDescent="0.2">
      <c r="A212" s="362">
        <v>2410</v>
      </c>
      <c r="B212" s="367" t="s">
        <v>10563</v>
      </c>
      <c r="C212" s="367" t="s">
        <v>9903</v>
      </c>
      <c r="D212" s="367" t="s">
        <v>19227</v>
      </c>
      <c r="E212" s="362">
        <v>5000</v>
      </c>
      <c r="F212" s="367" t="s">
        <v>10467</v>
      </c>
      <c r="G212" s="362" t="s">
        <v>11401</v>
      </c>
      <c r="H212" s="364"/>
      <c r="I212" s="366" t="s">
        <v>20043</v>
      </c>
    </row>
    <row r="213" spans="1:9" ht="15" customHeight="1" x14ac:dyDescent="0.2">
      <c r="A213" s="362">
        <v>2477</v>
      </c>
      <c r="B213" s="367" t="s">
        <v>9923</v>
      </c>
      <c r="C213" s="367" t="s">
        <v>9658</v>
      </c>
      <c r="D213" s="367" t="s">
        <v>9924</v>
      </c>
      <c r="E213" s="362">
        <v>3672</v>
      </c>
      <c r="F213" s="367" t="s">
        <v>9925</v>
      </c>
      <c r="G213" s="362" t="s">
        <v>11402</v>
      </c>
      <c r="H213" s="364"/>
      <c r="I213" s="366" t="s">
        <v>20044</v>
      </c>
    </row>
    <row r="214" spans="1:9" ht="15" customHeight="1" x14ac:dyDescent="0.2">
      <c r="A214" s="362">
        <v>2504</v>
      </c>
      <c r="B214" s="367" t="s">
        <v>19229</v>
      </c>
      <c r="C214" s="367" t="s">
        <v>10434</v>
      </c>
      <c r="D214" s="367" t="s">
        <v>19230</v>
      </c>
      <c r="E214" s="362">
        <v>3600</v>
      </c>
      <c r="F214" s="367" t="s">
        <v>9788</v>
      </c>
      <c r="G214" s="362"/>
      <c r="H214" s="364"/>
      <c r="I214" s="364"/>
    </row>
    <row r="215" spans="1:9" ht="15" customHeight="1" x14ac:dyDescent="0.2">
      <c r="A215" s="362">
        <v>2508</v>
      </c>
      <c r="B215" s="367" t="s">
        <v>10578</v>
      </c>
      <c r="C215" s="367" t="s">
        <v>10411</v>
      </c>
      <c r="D215" s="367" t="s">
        <v>18566</v>
      </c>
      <c r="E215" s="362">
        <v>2942</v>
      </c>
      <c r="F215" s="367" t="s">
        <v>10240</v>
      </c>
      <c r="G215" s="362" t="s">
        <v>11403</v>
      </c>
      <c r="H215" s="364"/>
      <c r="I215" s="364"/>
    </row>
    <row r="216" spans="1:9" ht="15" customHeight="1" x14ac:dyDescent="0.2">
      <c r="A216" s="362">
        <v>2520</v>
      </c>
      <c r="B216" s="367" t="s">
        <v>9943</v>
      </c>
      <c r="C216" s="367" t="s">
        <v>9688</v>
      </c>
      <c r="D216" s="367" t="s">
        <v>19232</v>
      </c>
      <c r="E216" s="362">
        <v>3762</v>
      </c>
      <c r="F216" s="367" t="s">
        <v>19233</v>
      </c>
      <c r="G216" s="362" t="s">
        <v>11404</v>
      </c>
      <c r="H216" s="364"/>
      <c r="I216" s="364"/>
    </row>
    <row r="217" spans="1:9" ht="15" customHeight="1" x14ac:dyDescent="0.2">
      <c r="A217" s="362">
        <v>2534</v>
      </c>
      <c r="B217" s="367" t="s">
        <v>10582</v>
      </c>
      <c r="C217" s="367" t="s">
        <v>9719</v>
      </c>
      <c r="D217" s="367" t="s">
        <v>10583</v>
      </c>
      <c r="E217" s="362">
        <v>3645</v>
      </c>
      <c r="F217" s="367" t="s">
        <v>19234</v>
      </c>
      <c r="G217" s="362" t="s">
        <v>19235</v>
      </c>
      <c r="H217" s="364"/>
      <c r="I217" s="366" t="s">
        <v>20045</v>
      </c>
    </row>
    <row r="218" spans="1:9" ht="15" customHeight="1" x14ac:dyDescent="0.2">
      <c r="A218" s="362">
        <v>2554</v>
      </c>
      <c r="B218" s="367" t="s">
        <v>10586</v>
      </c>
      <c r="C218" s="367" t="s">
        <v>10587</v>
      </c>
      <c r="D218" s="367" t="s">
        <v>10588</v>
      </c>
      <c r="E218" s="362">
        <v>4552</v>
      </c>
      <c r="F218" s="367" t="s">
        <v>10520</v>
      </c>
      <c r="G218" s="362" t="s">
        <v>11406</v>
      </c>
      <c r="H218" s="364"/>
      <c r="I218" s="364"/>
    </row>
    <row r="219" spans="1:9" ht="15" customHeight="1" x14ac:dyDescent="0.2">
      <c r="A219" s="362">
        <v>2564</v>
      </c>
      <c r="B219" s="367" t="s">
        <v>10564</v>
      </c>
      <c r="C219" s="367" t="s">
        <v>10591</v>
      </c>
      <c r="D219" s="367" t="s">
        <v>19236</v>
      </c>
      <c r="E219" s="362">
        <v>2946</v>
      </c>
      <c r="F219" s="367" t="s">
        <v>19237</v>
      </c>
      <c r="G219" s="362" t="s">
        <v>11407</v>
      </c>
      <c r="H219" s="364"/>
      <c r="I219" s="366" t="s">
        <v>20046</v>
      </c>
    </row>
    <row r="220" spans="1:9" ht="15" customHeight="1" x14ac:dyDescent="0.2">
      <c r="A220" s="362">
        <v>2567</v>
      </c>
      <c r="B220" s="367" t="s">
        <v>10593</v>
      </c>
      <c r="C220" s="367" t="s">
        <v>9902</v>
      </c>
      <c r="D220" s="367" t="s">
        <v>10594</v>
      </c>
      <c r="E220" s="362">
        <v>2932</v>
      </c>
      <c r="F220" s="367" t="s">
        <v>10577</v>
      </c>
      <c r="G220" s="362" t="s">
        <v>11408</v>
      </c>
      <c r="H220" s="364"/>
      <c r="I220" s="364"/>
    </row>
    <row r="221" spans="1:9" ht="15" customHeight="1" x14ac:dyDescent="0.2">
      <c r="A221" s="362">
        <v>2570</v>
      </c>
      <c r="B221" s="367" t="s">
        <v>10595</v>
      </c>
      <c r="C221" s="367" t="s">
        <v>9881</v>
      </c>
      <c r="D221" s="367" t="s">
        <v>10596</v>
      </c>
      <c r="E221" s="362">
        <v>4533</v>
      </c>
      <c r="F221" s="367" t="s">
        <v>10597</v>
      </c>
      <c r="G221" s="362" t="s">
        <v>11409</v>
      </c>
      <c r="H221" s="364"/>
      <c r="I221" s="364"/>
    </row>
    <row r="222" spans="1:9" ht="15" customHeight="1" x14ac:dyDescent="0.2">
      <c r="A222" s="362">
        <v>2588</v>
      </c>
      <c r="B222" s="367" t="s">
        <v>9761</v>
      </c>
      <c r="C222" s="367" t="s">
        <v>9679</v>
      </c>
      <c r="D222" s="367" t="s">
        <v>19238</v>
      </c>
      <c r="E222" s="362">
        <v>3510</v>
      </c>
      <c r="F222" s="367" t="s">
        <v>10024</v>
      </c>
      <c r="G222" s="362" t="s">
        <v>11410</v>
      </c>
      <c r="H222" s="364"/>
      <c r="I222" s="366" t="s">
        <v>20047</v>
      </c>
    </row>
    <row r="223" spans="1:9" ht="15" customHeight="1" x14ac:dyDescent="0.2">
      <c r="A223" s="362">
        <v>2596</v>
      </c>
      <c r="B223" s="367" t="s">
        <v>10352</v>
      </c>
      <c r="C223" s="367" t="s">
        <v>9759</v>
      </c>
      <c r="D223" s="367" t="s">
        <v>19239</v>
      </c>
      <c r="E223" s="362">
        <v>4950</v>
      </c>
      <c r="F223" s="367" t="s">
        <v>9957</v>
      </c>
      <c r="G223" s="362" t="s">
        <v>11411</v>
      </c>
      <c r="H223" s="364"/>
      <c r="I223" s="364"/>
    </row>
    <row r="224" spans="1:9" ht="15" customHeight="1" x14ac:dyDescent="0.2">
      <c r="A224" s="362">
        <v>2597</v>
      </c>
      <c r="B224" s="367" t="s">
        <v>10327</v>
      </c>
      <c r="C224" s="367" t="s">
        <v>9872</v>
      </c>
      <c r="D224" s="367" t="s">
        <v>19240</v>
      </c>
      <c r="E224" s="362">
        <v>3182</v>
      </c>
      <c r="F224" s="367" t="s">
        <v>10584</v>
      </c>
      <c r="G224" s="362" t="s">
        <v>11405</v>
      </c>
      <c r="H224" s="364"/>
      <c r="I224" s="364"/>
    </row>
    <row r="225" spans="1:9" ht="15" customHeight="1" x14ac:dyDescent="0.2">
      <c r="A225" s="362">
        <v>2602</v>
      </c>
      <c r="B225" s="367" t="s">
        <v>10352</v>
      </c>
      <c r="C225" s="367" t="s">
        <v>9688</v>
      </c>
      <c r="D225" s="367" t="s">
        <v>10601</v>
      </c>
      <c r="E225" s="362">
        <v>4950</v>
      </c>
      <c r="F225" s="367" t="s">
        <v>9957</v>
      </c>
      <c r="G225" s="362" t="s">
        <v>11412</v>
      </c>
      <c r="H225" s="364"/>
      <c r="I225" s="366" t="s">
        <v>20048</v>
      </c>
    </row>
    <row r="226" spans="1:9" ht="15" customHeight="1" x14ac:dyDescent="0.2">
      <c r="A226" s="362">
        <v>2603</v>
      </c>
      <c r="B226" s="367" t="s">
        <v>10602</v>
      </c>
      <c r="C226" s="367" t="s">
        <v>10171</v>
      </c>
      <c r="D226" s="367" t="s">
        <v>19241</v>
      </c>
      <c r="E226" s="362">
        <v>3360</v>
      </c>
      <c r="F226" s="367" t="s">
        <v>10431</v>
      </c>
      <c r="G226" s="362" t="s">
        <v>11413</v>
      </c>
      <c r="H226" s="364"/>
      <c r="I226" s="366" t="s">
        <v>20049</v>
      </c>
    </row>
    <row r="227" spans="1:9" ht="15" customHeight="1" x14ac:dyDescent="0.2">
      <c r="A227" s="362">
        <v>2611</v>
      </c>
      <c r="B227" s="367" t="s">
        <v>10215</v>
      </c>
      <c r="C227" s="367" t="s">
        <v>9683</v>
      </c>
      <c r="D227" s="367" t="s">
        <v>19242</v>
      </c>
      <c r="E227" s="362">
        <v>4944</v>
      </c>
      <c r="F227" s="367" t="s">
        <v>10195</v>
      </c>
      <c r="G227" s="362" t="s">
        <v>19243</v>
      </c>
      <c r="H227" s="364"/>
      <c r="I227" s="366" t="s">
        <v>20050</v>
      </c>
    </row>
    <row r="228" spans="1:9" ht="15" customHeight="1" x14ac:dyDescent="0.2">
      <c r="A228" s="362">
        <v>2616</v>
      </c>
      <c r="B228" s="367" t="s">
        <v>10423</v>
      </c>
      <c r="C228" s="367" t="s">
        <v>9971</v>
      </c>
      <c r="D228" s="367" t="s">
        <v>19244</v>
      </c>
      <c r="E228" s="362">
        <v>4938</v>
      </c>
      <c r="F228" s="367" t="s">
        <v>10465</v>
      </c>
      <c r="G228" s="362" t="s">
        <v>19245</v>
      </c>
      <c r="H228" s="364"/>
      <c r="I228" s="364"/>
    </row>
    <row r="229" spans="1:9" ht="15" customHeight="1" x14ac:dyDescent="0.2">
      <c r="A229" s="362">
        <v>2635</v>
      </c>
      <c r="B229" s="367" t="s">
        <v>9972</v>
      </c>
      <c r="C229" s="367" t="s">
        <v>9770</v>
      </c>
      <c r="D229" s="367" t="s">
        <v>19246</v>
      </c>
      <c r="E229" s="362">
        <v>3068</v>
      </c>
      <c r="F229" s="367" t="s">
        <v>10530</v>
      </c>
      <c r="G229" s="362" t="s">
        <v>19247</v>
      </c>
      <c r="H229" s="364"/>
      <c r="I229" s="366" t="s">
        <v>20051</v>
      </c>
    </row>
    <row r="230" spans="1:9" ht="15" customHeight="1" x14ac:dyDescent="0.2">
      <c r="A230" s="362">
        <v>2643</v>
      </c>
      <c r="B230" s="367" t="s">
        <v>10352</v>
      </c>
      <c r="C230" s="367" t="s">
        <v>10199</v>
      </c>
      <c r="D230" s="367" t="s">
        <v>10601</v>
      </c>
      <c r="E230" s="362">
        <v>4950</v>
      </c>
      <c r="F230" s="367" t="s">
        <v>9957</v>
      </c>
      <c r="G230" s="362" t="s">
        <v>11412</v>
      </c>
      <c r="H230" s="364"/>
      <c r="I230" s="364"/>
    </row>
    <row r="231" spans="1:9" ht="15" customHeight="1" x14ac:dyDescent="0.2">
      <c r="A231" s="362">
        <v>2653</v>
      </c>
      <c r="B231" s="367" t="s">
        <v>10214</v>
      </c>
      <c r="C231" s="367" t="s">
        <v>10611</v>
      </c>
      <c r="D231" s="367" t="s">
        <v>19248</v>
      </c>
      <c r="E231" s="362">
        <v>4935</v>
      </c>
      <c r="F231" s="367" t="s">
        <v>10612</v>
      </c>
      <c r="G231" s="362" t="s">
        <v>11415</v>
      </c>
      <c r="H231" s="364"/>
      <c r="I231" s="366" t="s">
        <v>20052</v>
      </c>
    </row>
    <row r="232" spans="1:9" ht="15" customHeight="1" x14ac:dyDescent="0.2">
      <c r="A232" s="362">
        <v>2661</v>
      </c>
      <c r="B232" s="367" t="s">
        <v>10286</v>
      </c>
      <c r="C232" s="367" t="s">
        <v>10059</v>
      </c>
      <c r="D232" s="367" t="s">
        <v>19250</v>
      </c>
      <c r="E232" s="362">
        <v>2577</v>
      </c>
      <c r="F232" s="367" t="s">
        <v>10605</v>
      </c>
      <c r="G232" s="362" t="s">
        <v>19251</v>
      </c>
      <c r="H232" s="364"/>
      <c r="I232" s="364"/>
    </row>
    <row r="233" spans="1:9" ht="15" customHeight="1" x14ac:dyDescent="0.2">
      <c r="A233" s="362">
        <v>2668</v>
      </c>
      <c r="B233" s="367" t="s">
        <v>9972</v>
      </c>
      <c r="C233" s="367" t="s">
        <v>9865</v>
      </c>
      <c r="D233" s="367" t="s">
        <v>19252</v>
      </c>
      <c r="E233" s="362">
        <v>3422</v>
      </c>
      <c r="F233" s="367" t="s">
        <v>10607</v>
      </c>
      <c r="G233" s="362" t="s">
        <v>11416</v>
      </c>
      <c r="H233" s="364"/>
      <c r="I233" s="366" t="s">
        <v>20053</v>
      </c>
    </row>
    <row r="234" spans="1:9" ht="15" customHeight="1" x14ac:dyDescent="0.2">
      <c r="A234" s="362">
        <v>2684</v>
      </c>
      <c r="B234" s="367" t="s">
        <v>9660</v>
      </c>
      <c r="C234" s="367" t="s">
        <v>9655</v>
      </c>
      <c r="D234" s="367" t="s">
        <v>19254</v>
      </c>
      <c r="E234" s="362">
        <v>6275</v>
      </c>
      <c r="F234" s="367" t="s">
        <v>10614</v>
      </c>
      <c r="G234" s="362" t="s">
        <v>11417</v>
      </c>
      <c r="H234" s="364"/>
      <c r="I234" s="364"/>
    </row>
    <row r="235" spans="1:9" ht="15" customHeight="1" x14ac:dyDescent="0.2">
      <c r="A235" s="362">
        <v>2686</v>
      </c>
      <c r="B235" s="367" t="s">
        <v>9825</v>
      </c>
      <c r="C235" s="367" t="s">
        <v>10086</v>
      </c>
      <c r="D235" s="367" t="s">
        <v>10621</v>
      </c>
      <c r="E235" s="362">
        <v>6010</v>
      </c>
      <c r="F235" s="367" t="s">
        <v>10099</v>
      </c>
      <c r="G235" s="362" t="s">
        <v>11418</v>
      </c>
      <c r="H235" s="364"/>
      <c r="I235" s="366" t="s">
        <v>20054</v>
      </c>
    </row>
    <row r="236" spans="1:9" ht="15" customHeight="1" x14ac:dyDescent="0.2">
      <c r="A236" s="362">
        <v>2687</v>
      </c>
      <c r="B236" s="367" t="s">
        <v>10214</v>
      </c>
      <c r="C236" s="367" t="s">
        <v>9982</v>
      </c>
      <c r="D236" s="367" t="s">
        <v>10615</v>
      </c>
      <c r="E236" s="362">
        <v>6122</v>
      </c>
      <c r="F236" s="367" t="s">
        <v>9733</v>
      </c>
      <c r="G236" s="362" t="s">
        <v>11419</v>
      </c>
      <c r="H236" s="364"/>
      <c r="I236" s="364"/>
    </row>
    <row r="237" spans="1:9" ht="15" customHeight="1" x14ac:dyDescent="0.2">
      <c r="A237" s="362">
        <v>2693</v>
      </c>
      <c r="B237" s="367" t="s">
        <v>9825</v>
      </c>
      <c r="C237" s="367" t="s">
        <v>10417</v>
      </c>
      <c r="D237" s="367" t="s">
        <v>19256</v>
      </c>
      <c r="E237" s="362">
        <v>6017</v>
      </c>
      <c r="F237" s="367" t="s">
        <v>10068</v>
      </c>
      <c r="G237" s="362" t="s">
        <v>11420</v>
      </c>
      <c r="H237" s="364"/>
      <c r="I237" s="364"/>
    </row>
    <row r="238" spans="1:9" ht="15" customHeight="1" x14ac:dyDescent="0.2">
      <c r="A238" s="362">
        <v>2702</v>
      </c>
      <c r="B238" s="367" t="s">
        <v>9825</v>
      </c>
      <c r="C238" s="367" t="s">
        <v>9656</v>
      </c>
      <c r="D238" s="367" t="s">
        <v>19256</v>
      </c>
      <c r="E238" s="362">
        <v>6017</v>
      </c>
      <c r="F238" s="367" t="s">
        <v>10068</v>
      </c>
      <c r="G238" s="362" t="s">
        <v>11420</v>
      </c>
      <c r="H238" s="364"/>
      <c r="I238" s="364"/>
    </row>
    <row r="239" spans="1:9" ht="15" customHeight="1" x14ac:dyDescent="0.2">
      <c r="A239" s="362">
        <v>2704</v>
      </c>
      <c r="B239" s="367" t="s">
        <v>10214</v>
      </c>
      <c r="C239" s="367" t="s">
        <v>9670</v>
      </c>
      <c r="D239" s="367" t="s">
        <v>10620</v>
      </c>
      <c r="E239" s="362">
        <v>4954</v>
      </c>
      <c r="F239" s="367" t="s">
        <v>10325</v>
      </c>
      <c r="G239" s="362"/>
      <c r="H239" s="364"/>
      <c r="I239" s="366" t="s">
        <v>20055</v>
      </c>
    </row>
    <row r="240" spans="1:9" ht="15" customHeight="1" x14ac:dyDescent="0.2">
      <c r="A240" s="362">
        <v>2712</v>
      </c>
      <c r="B240" s="367" t="s">
        <v>10244</v>
      </c>
      <c r="C240" s="367" t="s">
        <v>9670</v>
      </c>
      <c r="D240" s="367" t="s">
        <v>18801</v>
      </c>
      <c r="E240" s="362">
        <v>3457</v>
      </c>
      <c r="F240" s="367" t="s">
        <v>11244</v>
      </c>
      <c r="G240" s="362" t="s">
        <v>11394</v>
      </c>
      <c r="H240" s="364"/>
      <c r="I240" s="366" t="s">
        <v>19959</v>
      </c>
    </row>
    <row r="241" spans="1:9" ht="15" customHeight="1" x14ac:dyDescent="0.2">
      <c r="A241" s="362">
        <v>2720</v>
      </c>
      <c r="B241" s="367" t="s">
        <v>10422</v>
      </c>
      <c r="C241" s="367" t="s">
        <v>9990</v>
      </c>
      <c r="D241" s="367" t="s">
        <v>10622</v>
      </c>
      <c r="E241" s="362">
        <v>3454</v>
      </c>
      <c r="F241" s="367" t="s">
        <v>10619</v>
      </c>
      <c r="G241" s="362" t="s">
        <v>11423</v>
      </c>
      <c r="H241" s="364"/>
      <c r="I241" s="366" t="s">
        <v>20056</v>
      </c>
    </row>
    <row r="242" spans="1:9" ht="15" customHeight="1" x14ac:dyDescent="0.2">
      <c r="A242" s="362">
        <v>2730</v>
      </c>
      <c r="B242" s="367" t="s">
        <v>10422</v>
      </c>
      <c r="C242" s="367" t="s">
        <v>9980</v>
      </c>
      <c r="D242" s="367" t="s">
        <v>19260</v>
      </c>
      <c r="E242" s="362">
        <v>3454</v>
      </c>
      <c r="F242" s="367" t="s">
        <v>10619</v>
      </c>
      <c r="G242" s="362"/>
      <c r="H242" s="364"/>
      <c r="I242" s="364"/>
    </row>
    <row r="243" spans="1:9" ht="15" customHeight="1" x14ac:dyDescent="0.2">
      <c r="A243" s="362">
        <v>2733</v>
      </c>
      <c r="B243" s="367" t="s">
        <v>10623</v>
      </c>
      <c r="C243" s="367" t="s">
        <v>9683</v>
      </c>
      <c r="D243" s="367" t="s">
        <v>19262</v>
      </c>
      <c r="E243" s="362">
        <v>3457</v>
      </c>
      <c r="F243" s="367" t="s">
        <v>11244</v>
      </c>
      <c r="G243" s="362" t="s">
        <v>19263</v>
      </c>
      <c r="H243" s="364"/>
      <c r="I243" s="364"/>
    </row>
    <row r="244" spans="1:9" ht="15" customHeight="1" x14ac:dyDescent="0.2">
      <c r="A244" s="362">
        <v>2747</v>
      </c>
      <c r="B244" s="367" t="s">
        <v>10422</v>
      </c>
      <c r="C244" s="367" t="s">
        <v>9974</v>
      </c>
      <c r="D244" s="367" t="s">
        <v>10622</v>
      </c>
      <c r="E244" s="362">
        <v>3454</v>
      </c>
      <c r="F244" s="367" t="s">
        <v>10619</v>
      </c>
      <c r="G244" s="362" t="s">
        <v>11423</v>
      </c>
      <c r="H244" s="364"/>
      <c r="I244" s="366" t="s">
        <v>20056</v>
      </c>
    </row>
    <row r="245" spans="1:9" ht="15" customHeight="1" x14ac:dyDescent="0.2">
      <c r="A245" s="362">
        <v>2749</v>
      </c>
      <c r="B245" s="367" t="s">
        <v>10600</v>
      </c>
      <c r="C245" s="367" t="s">
        <v>10010</v>
      </c>
      <c r="D245" s="367" t="s">
        <v>10627</v>
      </c>
      <c r="E245" s="362">
        <v>6166</v>
      </c>
      <c r="F245" s="367" t="s">
        <v>19266</v>
      </c>
      <c r="G245" s="362" t="s">
        <v>19267</v>
      </c>
      <c r="H245" s="364"/>
      <c r="I245" s="364"/>
    </row>
    <row r="246" spans="1:9" ht="15" customHeight="1" x14ac:dyDescent="0.2">
      <c r="A246" s="362">
        <v>2766</v>
      </c>
      <c r="B246" s="367" t="s">
        <v>10630</v>
      </c>
      <c r="C246" s="367" t="s">
        <v>9670</v>
      </c>
      <c r="D246" s="367" t="s">
        <v>10631</v>
      </c>
      <c r="E246" s="362">
        <v>6126</v>
      </c>
      <c r="F246" s="367" t="s">
        <v>10305</v>
      </c>
      <c r="G246" s="362"/>
      <c r="H246" s="364"/>
      <c r="I246" s="364"/>
    </row>
    <row r="247" spans="1:9" ht="15" customHeight="1" x14ac:dyDescent="0.2">
      <c r="A247" s="362">
        <v>2774</v>
      </c>
      <c r="B247" s="367" t="s">
        <v>9789</v>
      </c>
      <c r="C247" s="367" t="s">
        <v>9719</v>
      </c>
      <c r="D247" s="367" t="s">
        <v>19268</v>
      </c>
      <c r="E247" s="362">
        <v>8542</v>
      </c>
      <c r="F247" s="367" t="s">
        <v>10369</v>
      </c>
      <c r="G247" s="362" t="s">
        <v>11424</v>
      </c>
      <c r="H247" s="364"/>
      <c r="I247" s="366" t="s">
        <v>19960</v>
      </c>
    </row>
    <row r="248" spans="1:9" ht="15" customHeight="1" x14ac:dyDescent="0.2">
      <c r="A248" s="362">
        <v>2775</v>
      </c>
      <c r="B248" s="367" t="s">
        <v>10632</v>
      </c>
      <c r="C248" s="367" t="s">
        <v>19269</v>
      </c>
      <c r="D248" s="367" t="s">
        <v>19270</v>
      </c>
      <c r="E248" s="362">
        <v>8309</v>
      </c>
      <c r="F248" s="367" t="s">
        <v>19271</v>
      </c>
      <c r="G248" s="362" t="s">
        <v>19272</v>
      </c>
      <c r="H248" s="364"/>
      <c r="I248" s="366" t="s">
        <v>20057</v>
      </c>
    </row>
    <row r="249" spans="1:9" ht="15" customHeight="1" x14ac:dyDescent="0.2">
      <c r="A249" s="362">
        <v>2802</v>
      </c>
      <c r="B249" s="367" t="s">
        <v>9727</v>
      </c>
      <c r="C249" s="367" t="s">
        <v>9672</v>
      </c>
      <c r="D249" s="367" t="s">
        <v>19274</v>
      </c>
      <c r="E249" s="362">
        <v>8414</v>
      </c>
      <c r="F249" s="367" t="s">
        <v>19275</v>
      </c>
      <c r="G249" s="362" t="s">
        <v>11425</v>
      </c>
      <c r="H249" s="364"/>
      <c r="I249" s="366" t="s">
        <v>20058</v>
      </c>
    </row>
    <row r="250" spans="1:9" ht="15" customHeight="1" x14ac:dyDescent="0.2">
      <c r="A250" s="362">
        <v>2806</v>
      </c>
      <c r="B250" s="367" t="s">
        <v>10633</v>
      </c>
      <c r="C250" s="367" t="s">
        <v>10051</v>
      </c>
      <c r="D250" s="367" t="s">
        <v>19276</v>
      </c>
      <c r="E250" s="362">
        <v>8500</v>
      </c>
      <c r="F250" s="367" t="s">
        <v>9969</v>
      </c>
      <c r="G250" s="362"/>
      <c r="H250" s="364"/>
      <c r="I250" s="364"/>
    </row>
    <row r="251" spans="1:9" ht="15" customHeight="1" x14ac:dyDescent="0.2">
      <c r="A251" s="362">
        <v>2817</v>
      </c>
      <c r="B251" s="367" t="s">
        <v>19100</v>
      </c>
      <c r="C251" s="367" t="s">
        <v>10125</v>
      </c>
      <c r="D251" s="367" t="s">
        <v>19101</v>
      </c>
      <c r="E251" s="362">
        <v>1920</v>
      </c>
      <c r="F251" s="367" t="s">
        <v>9853</v>
      </c>
      <c r="G251" s="362"/>
      <c r="H251" s="364"/>
      <c r="I251" s="366" t="s">
        <v>20059</v>
      </c>
    </row>
    <row r="252" spans="1:9" ht="15" customHeight="1" x14ac:dyDescent="0.2">
      <c r="A252" s="362">
        <v>2818</v>
      </c>
      <c r="B252" s="367" t="s">
        <v>9789</v>
      </c>
      <c r="C252" s="367" t="s">
        <v>9791</v>
      </c>
      <c r="D252" s="367" t="s">
        <v>19268</v>
      </c>
      <c r="E252" s="362">
        <v>8542</v>
      </c>
      <c r="F252" s="367" t="s">
        <v>10369</v>
      </c>
      <c r="G252" s="362" t="s">
        <v>11424</v>
      </c>
      <c r="H252" s="364"/>
      <c r="I252" s="364"/>
    </row>
    <row r="253" spans="1:9" ht="15" customHeight="1" x14ac:dyDescent="0.2">
      <c r="A253" s="362">
        <v>2837</v>
      </c>
      <c r="B253" s="367" t="s">
        <v>9888</v>
      </c>
      <c r="C253" s="367" t="s">
        <v>9677</v>
      </c>
      <c r="D253" s="367" t="s">
        <v>10638</v>
      </c>
      <c r="E253" s="362">
        <v>8752</v>
      </c>
      <c r="F253" s="367" t="s">
        <v>10544</v>
      </c>
      <c r="G253" s="362" t="s">
        <v>18781</v>
      </c>
      <c r="H253" s="364"/>
      <c r="I253" s="366" t="s">
        <v>20060</v>
      </c>
    </row>
    <row r="254" spans="1:9" ht="15" customHeight="1" x14ac:dyDescent="0.2">
      <c r="A254" s="362">
        <v>2853</v>
      </c>
      <c r="B254" s="367" t="s">
        <v>10641</v>
      </c>
      <c r="C254" s="367" t="s">
        <v>9831</v>
      </c>
      <c r="D254" s="367" t="s">
        <v>19278</v>
      </c>
      <c r="E254" s="362">
        <v>1510</v>
      </c>
      <c r="F254" s="367" t="s">
        <v>10572</v>
      </c>
      <c r="G254" s="362"/>
      <c r="H254" s="364"/>
      <c r="I254" s="364"/>
    </row>
    <row r="255" spans="1:9" ht="15" customHeight="1" x14ac:dyDescent="0.2">
      <c r="A255" s="362">
        <v>2874</v>
      </c>
      <c r="B255" s="367" t="s">
        <v>10644</v>
      </c>
      <c r="C255" s="367" t="s">
        <v>9672</v>
      </c>
      <c r="D255" s="367" t="s">
        <v>19279</v>
      </c>
      <c r="E255" s="362">
        <v>3123</v>
      </c>
      <c r="F255" s="367" t="s">
        <v>9710</v>
      </c>
      <c r="G255" s="362" t="s">
        <v>11426</v>
      </c>
      <c r="H255" s="364"/>
      <c r="I255" s="364"/>
    </row>
    <row r="256" spans="1:9" ht="15" customHeight="1" x14ac:dyDescent="0.2">
      <c r="A256" s="362">
        <v>2877</v>
      </c>
      <c r="B256" s="367" t="s">
        <v>10103</v>
      </c>
      <c r="C256" s="367" t="s">
        <v>9749</v>
      </c>
      <c r="D256" s="367" t="s">
        <v>19280</v>
      </c>
      <c r="E256" s="362">
        <v>3653</v>
      </c>
      <c r="F256" s="367" t="s">
        <v>19281</v>
      </c>
      <c r="G256" s="362"/>
      <c r="H256" s="364"/>
      <c r="I256" s="366" t="s">
        <v>20061</v>
      </c>
    </row>
    <row r="257" spans="1:9" ht="15" customHeight="1" x14ac:dyDescent="0.2">
      <c r="A257" s="362">
        <v>2907</v>
      </c>
      <c r="B257" s="367" t="s">
        <v>10650</v>
      </c>
      <c r="C257" s="367" t="s">
        <v>10651</v>
      </c>
      <c r="D257" s="367" t="s">
        <v>19282</v>
      </c>
      <c r="E257" s="362">
        <v>8422</v>
      </c>
      <c r="F257" s="367" t="s">
        <v>10652</v>
      </c>
      <c r="G257" s="362" t="s">
        <v>19283</v>
      </c>
      <c r="H257" s="364"/>
      <c r="I257" s="366" t="s">
        <v>20062</v>
      </c>
    </row>
    <row r="258" spans="1:9" ht="15" customHeight="1" x14ac:dyDescent="0.2">
      <c r="A258" s="362">
        <v>2925</v>
      </c>
      <c r="B258" s="367" t="s">
        <v>10654</v>
      </c>
      <c r="C258" s="367" t="s">
        <v>9964</v>
      </c>
      <c r="D258" s="367" t="s">
        <v>10655</v>
      </c>
      <c r="E258" s="362">
        <v>6010</v>
      </c>
      <c r="F258" s="367" t="s">
        <v>10099</v>
      </c>
      <c r="G258" s="362"/>
      <c r="H258" s="364"/>
      <c r="I258" s="364"/>
    </row>
    <row r="259" spans="1:9" ht="15" customHeight="1" x14ac:dyDescent="0.2">
      <c r="A259" s="362">
        <v>2928</v>
      </c>
      <c r="B259" s="367" t="s">
        <v>10657</v>
      </c>
      <c r="C259" s="367" t="s">
        <v>10358</v>
      </c>
      <c r="D259" s="367" t="s">
        <v>19286</v>
      </c>
      <c r="E259" s="362">
        <v>2025</v>
      </c>
      <c r="F259" s="367" t="s">
        <v>9973</v>
      </c>
      <c r="G259" s="362"/>
      <c r="H259" s="364"/>
      <c r="I259" s="366" t="s">
        <v>20063</v>
      </c>
    </row>
    <row r="260" spans="1:9" ht="15" customHeight="1" x14ac:dyDescent="0.2">
      <c r="A260" s="362">
        <v>2940</v>
      </c>
      <c r="B260" s="367" t="s">
        <v>10662</v>
      </c>
      <c r="C260" s="367" t="s">
        <v>10209</v>
      </c>
      <c r="D260" s="367" t="s">
        <v>19287</v>
      </c>
      <c r="E260" s="362">
        <v>8124</v>
      </c>
      <c r="F260" s="367" t="s">
        <v>10663</v>
      </c>
      <c r="G260" s="362" t="s">
        <v>19288</v>
      </c>
      <c r="H260" s="364"/>
      <c r="I260" s="364"/>
    </row>
    <row r="261" spans="1:9" ht="15" customHeight="1" x14ac:dyDescent="0.2">
      <c r="A261" s="362">
        <v>2954</v>
      </c>
      <c r="B261" s="367" t="s">
        <v>10666</v>
      </c>
      <c r="C261" s="367" t="s">
        <v>77</v>
      </c>
      <c r="D261" s="367" t="s">
        <v>10667</v>
      </c>
      <c r="E261" s="362">
        <v>6410</v>
      </c>
      <c r="F261" s="367" t="s">
        <v>10668</v>
      </c>
      <c r="G261" s="362"/>
      <c r="H261" s="364"/>
      <c r="I261" s="364"/>
    </row>
    <row r="262" spans="1:9" ht="15" customHeight="1" x14ac:dyDescent="0.2">
      <c r="A262" s="362">
        <v>2964</v>
      </c>
      <c r="B262" s="367" t="s">
        <v>9860</v>
      </c>
      <c r="C262" s="367" t="s">
        <v>10670</v>
      </c>
      <c r="D262" s="367" t="s">
        <v>10671</v>
      </c>
      <c r="E262" s="362">
        <v>3077</v>
      </c>
      <c r="F262" s="367" t="s">
        <v>9826</v>
      </c>
      <c r="G262" s="362"/>
      <c r="H262" s="364"/>
      <c r="I262" s="364"/>
    </row>
    <row r="263" spans="1:9" ht="15" customHeight="1" x14ac:dyDescent="0.2">
      <c r="A263" s="362">
        <v>2976</v>
      </c>
      <c r="B263" s="367" t="s">
        <v>10531</v>
      </c>
      <c r="C263" s="367" t="s">
        <v>10419</v>
      </c>
      <c r="D263" s="367" t="s">
        <v>10672</v>
      </c>
      <c r="E263" s="362">
        <v>3273</v>
      </c>
      <c r="F263" s="367" t="s">
        <v>10673</v>
      </c>
      <c r="G263" s="362" t="s">
        <v>11427</v>
      </c>
      <c r="H263" s="364"/>
      <c r="I263" s="364"/>
    </row>
    <row r="264" spans="1:9" ht="15" customHeight="1" x14ac:dyDescent="0.2">
      <c r="A264" s="362">
        <v>2979</v>
      </c>
      <c r="B264" s="367" t="s">
        <v>10674</v>
      </c>
      <c r="C264" s="367" t="s">
        <v>9749</v>
      </c>
      <c r="D264" s="367" t="s">
        <v>19291</v>
      </c>
      <c r="E264" s="362">
        <v>9064</v>
      </c>
      <c r="F264" s="367" t="s">
        <v>10675</v>
      </c>
      <c r="G264" s="362"/>
      <c r="H264" s="364"/>
      <c r="I264" s="366" t="s">
        <v>20064</v>
      </c>
    </row>
    <row r="265" spans="1:9" ht="15" customHeight="1" x14ac:dyDescent="0.2">
      <c r="A265" s="362">
        <v>2986</v>
      </c>
      <c r="B265" s="367" t="s">
        <v>10494</v>
      </c>
      <c r="C265" s="367" t="s">
        <v>9728</v>
      </c>
      <c r="D265" s="367" t="s">
        <v>10676</v>
      </c>
      <c r="E265" s="362">
        <v>3283</v>
      </c>
      <c r="F265" s="367" t="s">
        <v>10277</v>
      </c>
      <c r="G265" s="362" t="s">
        <v>11428</v>
      </c>
      <c r="H265" s="364"/>
      <c r="I265" s="364"/>
    </row>
    <row r="266" spans="1:9" ht="15" customHeight="1" x14ac:dyDescent="0.2">
      <c r="A266" s="362">
        <v>3009</v>
      </c>
      <c r="B266" s="367" t="s">
        <v>10203</v>
      </c>
      <c r="C266" s="367" t="s">
        <v>10581</v>
      </c>
      <c r="D266" s="367" t="s">
        <v>19293</v>
      </c>
      <c r="E266" s="362">
        <v>2034</v>
      </c>
      <c r="F266" s="367" t="s">
        <v>10678</v>
      </c>
      <c r="G266" s="362"/>
      <c r="H266" s="364"/>
      <c r="I266" s="364"/>
    </row>
    <row r="267" spans="1:9" ht="15" customHeight="1" x14ac:dyDescent="0.2">
      <c r="A267" s="362">
        <v>3011</v>
      </c>
      <c r="B267" s="367" t="s">
        <v>10270</v>
      </c>
      <c r="C267" s="367" t="s">
        <v>10401</v>
      </c>
      <c r="D267" s="367" t="s">
        <v>10680</v>
      </c>
      <c r="E267" s="362">
        <v>2036</v>
      </c>
      <c r="F267" s="367" t="s">
        <v>10148</v>
      </c>
      <c r="G267" s="362" t="s">
        <v>11429</v>
      </c>
      <c r="H267" s="364"/>
      <c r="I267" s="366" t="s">
        <v>20065</v>
      </c>
    </row>
    <row r="268" spans="1:9" ht="15" customHeight="1" x14ac:dyDescent="0.2">
      <c r="A268" s="362">
        <v>3013</v>
      </c>
      <c r="B268" s="367" t="s">
        <v>19295</v>
      </c>
      <c r="C268" s="367" t="s">
        <v>19296</v>
      </c>
      <c r="D268" s="367" t="s">
        <v>19297</v>
      </c>
      <c r="E268" s="362">
        <v>9200</v>
      </c>
      <c r="F268" s="367" t="s">
        <v>18462</v>
      </c>
      <c r="G268" s="362"/>
      <c r="H268" s="364"/>
      <c r="I268" s="364"/>
    </row>
    <row r="269" spans="1:9" ht="15" customHeight="1" x14ac:dyDescent="0.2">
      <c r="A269" s="362">
        <v>3028</v>
      </c>
      <c r="B269" s="367" t="s">
        <v>10685</v>
      </c>
      <c r="C269" s="367" t="s">
        <v>10268</v>
      </c>
      <c r="D269" s="367" t="s">
        <v>19298</v>
      </c>
      <c r="E269" s="362">
        <v>2072</v>
      </c>
      <c r="F269" s="367" t="s">
        <v>19299</v>
      </c>
      <c r="G269" s="362"/>
      <c r="H269" s="364"/>
      <c r="I269" s="366" t="s">
        <v>20066</v>
      </c>
    </row>
    <row r="270" spans="1:9" ht="15" customHeight="1" x14ac:dyDescent="0.2">
      <c r="A270" s="362">
        <v>3032</v>
      </c>
      <c r="B270" s="367" t="s">
        <v>10687</v>
      </c>
      <c r="C270" s="367" t="s">
        <v>10411</v>
      </c>
      <c r="D270" s="367" t="s">
        <v>19300</v>
      </c>
      <c r="E270" s="362">
        <v>1860</v>
      </c>
      <c r="F270" s="367" t="s">
        <v>10301</v>
      </c>
      <c r="G270" s="362" t="s">
        <v>19301</v>
      </c>
      <c r="H270" s="364"/>
      <c r="I270" s="366" t="s">
        <v>20067</v>
      </c>
    </row>
    <row r="271" spans="1:9" ht="15" customHeight="1" x14ac:dyDescent="0.2">
      <c r="A271" s="362">
        <v>3036</v>
      </c>
      <c r="B271" s="367" t="s">
        <v>10689</v>
      </c>
      <c r="C271" s="367" t="s">
        <v>9865</v>
      </c>
      <c r="D271" s="367" t="s">
        <v>19302</v>
      </c>
      <c r="E271" s="362">
        <v>1906</v>
      </c>
      <c r="F271" s="367" t="s">
        <v>10690</v>
      </c>
      <c r="G271" s="362" t="s">
        <v>11430</v>
      </c>
      <c r="H271" s="364"/>
      <c r="I271" s="366" t="s">
        <v>20068</v>
      </c>
    </row>
    <row r="272" spans="1:9" ht="15" customHeight="1" x14ac:dyDescent="0.2">
      <c r="A272" s="362">
        <v>3041</v>
      </c>
      <c r="B272" s="367" t="s">
        <v>10691</v>
      </c>
      <c r="C272" s="367" t="s">
        <v>9719</v>
      </c>
      <c r="D272" s="367" t="s">
        <v>19303</v>
      </c>
      <c r="E272" s="362">
        <v>2206</v>
      </c>
      <c r="F272" s="367" t="s">
        <v>10692</v>
      </c>
      <c r="G272" s="362"/>
      <c r="H272" s="364"/>
      <c r="I272" s="366" t="s">
        <v>20069</v>
      </c>
    </row>
    <row r="273" spans="1:9" ht="15" customHeight="1" x14ac:dyDescent="0.2">
      <c r="A273" s="362">
        <v>3049</v>
      </c>
      <c r="B273" s="367" t="s">
        <v>9900</v>
      </c>
      <c r="C273" s="367" t="s">
        <v>10694</v>
      </c>
      <c r="D273" s="367" t="s">
        <v>19305</v>
      </c>
      <c r="E273" s="362">
        <v>2017</v>
      </c>
      <c r="F273" s="367" t="s">
        <v>9901</v>
      </c>
      <c r="G273" s="362" t="s">
        <v>19306</v>
      </c>
      <c r="H273" s="364"/>
      <c r="I273" s="366" t="s">
        <v>20070</v>
      </c>
    </row>
    <row r="274" spans="1:9" ht="15" customHeight="1" x14ac:dyDescent="0.2">
      <c r="A274" s="362">
        <v>3063</v>
      </c>
      <c r="B274" s="367" t="s">
        <v>10697</v>
      </c>
      <c r="C274" s="367" t="s">
        <v>9823</v>
      </c>
      <c r="D274" s="367" t="s">
        <v>19307</v>
      </c>
      <c r="E274" s="362">
        <v>2016</v>
      </c>
      <c r="F274" s="367" t="s">
        <v>10698</v>
      </c>
      <c r="G274" s="362" t="s">
        <v>19308</v>
      </c>
      <c r="H274" s="364"/>
      <c r="I274" s="364"/>
    </row>
    <row r="275" spans="1:9" ht="15" customHeight="1" x14ac:dyDescent="0.2">
      <c r="A275" s="362">
        <v>3068</v>
      </c>
      <c r="B275" s="367" t="s">
        <v>9700</v>
      </c>
      <c r="C275" s="367" t="s">
        <v>10130</v>
      </c>
      <c r="D275" s="367" t="s">
        <v>10861</v>
      </c>
      <c r="E275" s="362">
        <v>2022</v>
      </c>
      <c r="F275" s="367" t="s">
        <v>10088</v>
      </c>
      <c r="G275" s="362" t="s">
        <v>11431</v>
      </c>
      <c r="H275" s="364"/>
      <c r="I275" s="366" t="s">
        <v>20071</v>
      </c>
    </row>
    <row r="276" spans="1:9" ht="15" customHeight="1" x14ac:dyDescent="0.2">
      <c r="A276" s="362">
        <v>3069</v>
      </c>
      <c r="B276" s="367" t="s">
        <v>9700</v>
      </c>
      <c r="C276" s="367" t="s">
        <v>10699</v>
      </c>
      <c r="D276" s="367" t="s">
        <v>10861</v>
      </c>
      <c r="E276" s="362">
        <v>2022</v>
      </c>
      <c r="F276" s="367" t="s">
        <v>10088</v>
      </c>
      <c r="G276" s="362"/>
      <c r="H276" s="364"/>
      <c r="I276" s="366" t="s">
        <v>20072</v>
      </c>
    </row>
    <row r="277" spans="1:9" ht="15" customHeight="1" x14ac:dyDescent="0.2">
      <c r="A277" s="362">
        <v>3075</v>
      </c>
      <c r="B277" s="367" t="s">
        <v>10701</v>
      </c>
      <c r="C277" s="367" t="s">
        <v>19310</v>
      </c>
      <c r="D277" s="367" t="s">
        <v>19311</v>
      </c>
      <c r="E277" s="362">
        <v>2088</v>
      </c>
      <c r="F277" s="367" t="s">
        <v>18635</v>
      </c>
      <c r="G277" s="362" t="s">
        <v>11432</v>
      </c>
      <c r="H277" s="364"/>
      <c r="I277" s="366" t="s">
        <v>19961</v>
      </c>
    </row>
    <row r="278" spans="1:9" ht="15" customHeight="1" x14ac:dyDescent="0.2">
      <c r="A278" s="362">
        <v>3078</v>
      </c>
      <c r="B278" s="367" t="s">
        <v>10702</v>
      </c>
      <c r="C278" s="367" t="s">
        <v>9874</v>
      </c>
      <c r="D278" s="367" t="s">
        <v>10728</v>
      </c>
      <c r="E278" s="362">
        <v>3186</v>
      </c>
      <c r="F278" s="367" t="s">
        <v>10682</v>
      </c>
      <c r="G278" s="362" t="s">
        <v>11443</v>
      </c>
      <c r="H278" s="364"/>
      <c r="I278" s="366" t="s">
        <v>20073</v>
      </c>
    </row>
    <row r="279" spans="1:9" ht="15" customHeight="1" x14ac:dyDescent="0.2">
      <c r="A279" s="362">
        <v>3079</v>
      </c>
      <c r="B279" s="367" t="s">
        <v>10703</v>
      </c>
      <c r="C279" s="367" t="s">
        <v>9864</v>
      </c>
      <c r="D279" s="367" t="s">
        <v>19312</v>
      </c>
      <c r="E279" s="362">
        <v>3178</v>
      </c>
      <c r="F279" s="367" t="s">
        <v>10297</v>
      </c>
      <c r="G279" s="362" t="s">
        <v>11433</v>
      </c>
      <c r="H279" s="364"/>
      <c r="I279" s="364"/>
    </row>
    <row r="280" spans="1:9" ht="15" customHeight="1" x14ac:dyDescent="0.2">
      <c r="A280" s="362">
        <v>3082</v>
      </c>
      <c r="B280" s="367" t="s">
        <v>10704</v>
      </c>
      <c r="C280" s="367" t="s">
        <v>9797</v>
      </c>
      <c r="D280" s="367" t="s">
        <v>19313</v>
      </c>
      <c r="E280" s="362">
        <v>3924</v>
      </c>
      <c r="F280" s="367" t="s">
        <v>18897</v>
      </c>
      <c r="G280" s="362"/>
      <c r="H280" s="364"/>
      <c r="I280" s="364"/>
    </row>
    <row r="281" spans="1:9" ht="15" customHeight="1" x14ac:dyDescent="0.2">
      <c r="A281" s="362">
        <v>3084</v>
      </c>
      <c r="B281" s="367" t="s">
        <v>10700</v>
      </c>
      <c r="C281" s="367" t="s">
        <v>9670</v>
      </c>
      <c r="D281" s="367" t="s">
        <v>19314</v>
      </c>
      <c r="E281" s="362">
        <v>1791</v>
      </c>
      <c r="F281" s="367" t="s">
        <v>10126</v>
      </c>
      <c r="G281" s="362" t="s">
        <v>11434</v>
      </c>
      <c r="H281" s="364"/>
      <c r="I281" s="364"/>
    </row>
    <row r="282" spans="1:9" ht="15" customHeight="1" x14ac:dyDescent="0.2">
      <c r="A282" s="362">
        <v>3086</v>
      </c>
      <c r="B282" s="367" t="s">
        <v>10281</v>
      </c>
      <c r="C282" s="367" t="s">
        <v>9720</v>
      </c>
      <c r="D282" s="367" t="s">
        <v>10705</v>
      </c>
      <c r="E282" s="362">
        <v>8106</v>
      </c>
      <c r="F282" s="367" t="s">
        <v>11178</v>
      </c>
      <c r="G282" s="362"/>
      <c r="H282" s="364"/>
      <c r="I282" s="366" t="s">
        <v>20074</v>
      </c>
    </row>
    <row r="283" spans="1:9" ht="15" customHeight="1" x14ac:dyDescent="0.2">
      <c r="A283" s="362">
        <v>3091</v>
      </c>
      <c r="B283" s="367" t="s">
        <v>10466</v>
      </c>
      <c r="C283" s="367" t="s">
        <v>10706</v>
      </c>
      <c r="D283" s="367" t="s">
        <v>19315</v>
      </c>
      <c r="E283" s="362">
        <v>1735</v>
      </c>
      <c r="F283" s="367" t="s">
        <v>10693</v>
      </c>
      <c r="G283" s="362" t="s">
        <v>11435</v>
      </c>
      <c r="H283" s="364"/>
      <c r="I283" s="366" t="s">
        <v>20075</v>
      </c>
    </row>
    <row r="284" spans="1:9" ht="15" customHeight="1" x14ac:dyDescent="0.2">
      <c r="A284" s="362">
        <v>3092</v>
      </c>
      <c r="B284" s="367" t="s">
        <v>10707</v>
      </c>
      <c r="C284" s="367" t="s">
        <v>10048</v>
      </c>
      <c r="D284" s="367" t="s">
        <v>10708</v>
      </c>
      <c r="E284" s="362">
        <v>3178</v>
      </c>
      <c r="F284" s="367" t="s">
        <v>10297</v>
      </c>
      <c r="G284" s="362" t="s">
        <v>11436</v>
      </c>
      <c r="H284" s="364"/>
      <c r="I284" s="366" t="s">
        <v>20076</v>
      </c>
    </row>
    <row r="285" spans="1:9" ht="15" customHeight="1" x14ac:dyDescent="0.2">
      <c r="A285" s="362">
        <v>3094</v>
      </c>
      <c r="B285" s="367" t="s">
        <v>10466</v>
      </c>
      <c r="C285" s="367" t="s">
        <v>9656</v>
      </c>
      <c r="D285" s="367" t="s">
        <v>10709</v>
      </c>
      <c r="E285" s="362">
        <v>3178</v>
      </c>
      <c r="F285" s="367" t="s">
        <v>10297</v>
      </c>
      <c r="G285" s="362" t="s">
        <v>11437</v>
      </c>
      <c r="H285" s="364"/>
      <c r="I285" s="366" t="s">
        <v>20077</v>
      </c>
    </row>
    <row r="286" spans="1:9" ht="15" customHeight="1" x14ac:dyDescent="0.2">
      <c r="A286" s="362">
        <v>3103</v>
      </c>
      <c r="B286" s="367" t="s">
        <v>10090</v>
      </c>
      <c r="C286" s="367" t="s">
        <v>9829</v>
      </c>
      <c r="D286" s="367" t="s">
        <v>10710</v>
      </c>
      <c r="E286" s="362">
        <v>3904</v>
      </c>
      <c r="F286" s="367" t="s">
        <v>10321</v>
      </c>
      <c r="G286" s="362" t="s">
        <v>11438</v>
      </c>
      <c r="H286" s="364"/>
      <c r="I286" s="364"/>
    </row>
    <row r="287" spans="1:9" ht="15" customHeight="1" x14ac:dyDescent="0.2">
      <c r="A287" s="362">
        <v>3104</v>
      </c>
      <c r="B287" s="367" t="s">
        <v>9856</v>
      </c>
      <c r="C287" s="367" t="s">
        <v>9655</v>
      </c>
      <c r="D287" s="367" t="s">
        <v>19318</v>
      </c>
      <c r="E287" s="362">
        <v>3008</v>
      </c>
      <c r="F287" s="367" t="s">
        <v>9708</v>
      </c>
      <c r="G287" s="362" t="s">
        <v>19319</v>
      </c>
      <c r="H287" s="364"/>
      <c r="I287" s="366" t="s">
        <v>20078</v>
      </c>
    </row>
    <row r="288" spans="1:9" ht="15" customHeight="1" x14ac:dyDescent="0.2">
      <c r="A288" s="362">
        <v>3105</v>
      </c>
      <c r="B288" s="367" t="s">
        <v>9909</v>
      </c>
      <c r="C288" s="367" t="s">
        <v>9745</v>
      </c>
      <c r="D288" s="367" t="s">
        <v>18447</v>
      </c>
      <c r="E288" s="362">
        <v>3661</v>
      </c>
      <c r="F288" s="367" t="s">
        <v>9857</v>
      </c>
      <c r="G288" s="362" t="s">
        <v>18448</v>
      </c>
      <c r="H288" s="364"/>
      <c r="I288" s="366" t="s">
        <v>20079</v>
      </c>
    </row>
    <row r="289" spans="1:9" ht="15" customHeight="1" x14ac:dyDescent="0.2">
      <c r="A289" s="362">
        <v>3110</v>
      </c>
      <c r="B289" s="367" t="s">
        <v>9792</v>
      </c>
      <c r="C289" s="367" t="s">
        <v>10711</v>
      </c>
      <c r="D289" s="367" t="s">
        <v>10712</v>
      </c>
      <c r="E289" s="362">
        <v>3902</v>
      </c>
      <c r="F289" s="367" t="s">
        <v>10542</v>
      </c>
      <c r="G289" s="362" t="s">
        <v>19321</v>
      </c>
      <c r="H289" s="364"/>
      <c r="I289" s="366" t="s">
        <v>20080</v>
      </c>
    </row>
    <row r="290" spans="1:9" ht="15" customHeight="1" x14ac:dyDescent="0.2">
      <c r="A290" s="362">
        <v>3117</v>
      </c>
      <c r="B290" s="367" t="s">
        <v>9914</v>
      </c>
      <c r="C290" s="367" t="s">
        <v>9768</v>
      </c>
      <c r="D290" s="367" t="s">
        <v>18449</v>
      </c>
      <c r="E290" s="362">
        <v>3116</v>
      </c>
      <c r="F290" s="367" t="s">
        <v>18450</v>
      </c>
      <c r="G290" s="362" t="s">
        <v>11439</v>
      </c>
      <c r="H290" s="364"/>
      <c r="I290" s="366" t="s">
        <v>19962</v>
      </c>
    </row>
    <row r="291" spans="1:9" ht="15" customHeight="1" x14ac:dyDescent="0.2">
      <c r="A291" s="362">
        <v>3122</v>
      </c>
      <c r="B291" s="367" t="s">
        <v>9771</v>
      </c>
      <c r="C291" s="367" t="s">
        <v>9971</v>
      </c>
      <c r="D291" s="367" t="s">
        <v>19322</v>
      </c>
      <c r="E291" s="362">
        <v>3624</v>
      </c>
      <c r="F291" s="367" t="s">
        <v>10879</v>
      </c>
      <c r="G291" s="362"/>
      <c r="H291" s="364"/>
      <c r="I291" s="366" t="s">
        <v>20081</v>
      </c>
    </row>
    <row r="292" spans="1:9" ht="15" customHeight="1" x14ac:dyDescent="0.2">
      <c r="A292" s="362">
        <v>3135</v>
      </c>
      <c r="B292" s="367" t="s">
        <v>10553</v>
      </c>
      <c r="C292" s="367" t="s">
        <v>9980</v>
      </c>
      <c r="D292" s="367" t="s">
        <v>10719</v>
      </c>
      <c r="E292" s="362">
        <v>3054</v>
      </c>
      <c r="F292" s="367" t="s">
        <v>10287</v>
      </c>
      <c r="G292" s="362" t="s">
        <v>11440</v>
      </c>
      <c r="H292" s="364"/>
      <c r="I292" s="366" t="s">
        <v>20082</v>
      </c>
    </row>
    <row r="293" spans="1:9" ht="15" customHeight="1" x14ac:dyDescent="0.2">
      <c r="A293" s="362">
        <v>3140</v>
      </c>
      <c r="B293" s="367" t="s">
        <v>9927</v>
      </c>
      <c r="C293" s="367" t="s">
        <v>9677</v>
      </c>
      <c r="D293" s="367" t="s">
        <v>19323</v>
      </c>
      <c r="E293" s="362">
        <v>3073</v>
      </c>
      <c r="F293" s="367" t="s">
        <v>10039</v>
      </c>
      <c r="G293" s="362" t="s">
        <v>11441</v>
      </c>
      <c r="H293" s="364"/>
      <c r="I293" s="364"/>
    </row>
    <row r="294" spans="1:9" ht="15" customHeight="1" x14ac:dyDescent="0.2">
      <c r="A294" s="362">
        <v>3146</v>
      </c>
      <c r="B294" s="367" t="s">
        <v>10720</v>
      </c>
      <c r="C294" s="367" t="s">
        <v>10354</v>
      </c>
      <c r="D294" s="367" t="s">
        <v>10721</v>
      </c>
      <c r="E294" s="362">
        <v>1719</v>
      </c>
      <c r="F294" s="367" t="s">
        <v>11214</v>
      </c>
      <c r="G294" s="362" t="s">
        <v>11442</v>
      </c>
      <c r="H294" s="364"/>
      <c r="I294" s="366" t="s">
        <v>20083</v>
      </c>
    </row>
    <row r="295" spans="1:9" ht="15" customHeight="1" x14ac:dyDescent="0.2">
      <c r="A295" s="362">
        <v>3156</v>
      </c>
      <c r="B295" s="367" t="s">
        <v>10723</v>
      </c>
      <c r="C295" s="367" t="s">
        <v>10389</v>
      </c>
      <c r="D295" s="367" t="s">
        <v>19325</v>
      </c>
      <c r="E295" s="362">
        <v>5620</v>
      </c>
      <c r="F295" s="367" t="s">
        <v>19326</v>
      </c>
      <c r="G295" s="362"/>
      <c r="H295" s="364"/>
      <c r="I295" s="364"/>
    </row>
    <row r="296" spans="1:9" ht="15" customHeight="1" x14ac:dyDescent="0.2">
      <c r="A296" s="362">
        <v>3172</v>
      </c>
      <c r="B296" s="367" t="s">
        <v>10121</v>
      </c>
      <c r="C296" s="367" t="s">
        <v>9655</v>
      </c>
      <c r="D296" s="367" t="s">
        <v>10725</v>
      </c>
      <c r="E296" s="362">
        <v>3600</v>
      </c>
      <c r="F296" s="367" t="s">
        <v>9788</v>
      </c>
      <c r="G296" s="362" t="s">
        <v>19327</v>
      </c>
      <c r="H296" s="364"/>
      <c r="I296" s="364"/>
    </row>
    <row r="297" spans="1:9" ht="15" customHeight="1" x14ac:dyDescent="0.2">
      <c r="A297" s="362">
        <v>3183</v>
      </c>
      <c r="B297" s="367" t="s">
        <v>9900</v>
      </c>
      <c r="C297" s="367" t="s">
        <v>9691</v>
      </c>
      <c r="D297" s="367" t="s">
        <v>19305</v>
      </c>
      <c r="E297" s="362">
        <v>2017</v>
      </c>
      <c r="F297" s="367" t="s">
        <v>9901</v>
      </c>
      <c r="G297" s="362" t="s">
        <v>19306</v>
      </c>
      <c r="H297" s="364"/>
      <c r="I297" s="366" t="s">
        <v>20070</v>
      </c>
    </row>
    <row r="298" spans="1:9" ht="15" customHeight="1" x14ac:dyDescent="0.2">
      <c r="A298" s="362">
        <v>3189</v>
      </c>
      <c r="B298" s="367" t="s">
        <v>10702</v>
      </c>
      <c r="C298" s="367" t="s">
        <v>10029</v>
      </c>
      <c r="D298" s="367" t="s">
        <v>10728</v>
      </c>
      <c r="E298" s="362">
        <v>3186</v>
      </c>
      <c r="F298" s="367" t="s">
        <v>10682</v>
      </c>
      <c r="G298" s="362" t="s">
        <v>11443</v>
      </c>
      <c r="H298" s="364"/>
      <c r="I298" s="364"/>
    </row>
    <row r="299" spans="1:9" ht="15" customHeight="1" x14ac:dyDescent="0.2">
      <c r="A299" s="362">
        <v>3191</v>
      </c>
      <c r="B299" s="367" t="s">
        <v>10270</v>
      </c>
      <c r="C299" s="367" t="s">
        <v>10729</v>
      </c>
      <c r="D299" s="367" t="s">
        <v>10680</v>
      </c>
      <c r="E299" s="362">
        <v>2036</v>
      </c>
      <c r="F299" s="367" t="s">
        <v>10148</v>
      </c>
      <c r="G299" s="362" t="s">
        <v>11429</v>
      </c>
      <c r="H299" s="364"/>
      <c r="I299" s="364"/>
    </row>
    <row r="300" spans="1:9" ht="15" customHeight="1" x14ac:dyDescent="0.2">
      <c r="A300" s="362">
        <v>3192</v>
      </c>
      <c r="B300" s="367" t="s">
        <v>10140</v>
      </c>
      <c r="C300" s="367" t="s">
        <v>10089</v>
      </c>
      <c r="D300" s="367" t="s">
        <v>10730</v>
      </c>
      <c r="E300" s="362">
        <v>1715</v>
      </c>
      <c r="F300" s="367" t="s">
        <v>18985</v>
      </c>
      <c r="G300" s="362"/>
      <c r="H300" s="364"/>
      <c r="I300" s="364"/>
    </row>
    <row r="301" spans="1:9" ht="15" customHeight="1" x14ac:dyDescent="0.2">
      <c r="A301" s="362">
        <v>3213</v>
      </c>
      <c r="B301" s="367" t="s">
        <v>10495</v>
      </c>
      <c r="C301" s="367" t="s">
        <v>10733</v>
      </c>
      <c r="D301" s="367" t="s">
        <v>19330</v>
      </c>
      <c r="E301" s="362">
        <v>5644</v>
      </c>
      <c r="F301" s="367" t="s">
        <v>10734</v>
      </c>
      <c r="G301" s="362" t="s">
        <v>19331</v>
      </c>
      <c r="H301" s="364"/>
      <c r="I301" s="366" t="s">
        <v>20084</v>
      </c>
    </row>
    <row r="302" spans="1:9" ht="15" customHeight="1" x14ac:dyDescent="0.2">
      <c r="A302" s="362">
        <v>3216</v>
      </c>
      <c r="B302" s="367" t="s">
        <v>10221</v>
      </c>
      <c r="C302" s="367" t="s">
        <v>10537</v>
      </c>
      <c r="D302" s="367" t="s">
        <v>19332</v>
      </c>
      <c r="E302" s="362">
        <v>5614</v>
      </c>
      <c r="F302" s="367" t="s">
        <v>10491</v>
      </c>
      <c r="G302" s="362" t="s">
        <v>11444</v>
      </c>
      <c r="H302" s="364"/>
      <c r="I302" s="364"/>
    </row>
    <row r="303" spans="1:9" ht="15" customHeight="1" x14ac:dyDescent="0.2">
      <c r="A303" s="362">
        <v>3224</v>
      </c>
      <c r="B303" s="367" t="s">
        <v>10737</v>
      </c>
      <c r="C303" s="367" t="s">
        <v>9658</v>
      </c>
      <c r="D303" s="367" t="s">
        <v>19333</v>
      </c>
      <c r="E303" s="362">
        <v>1713</v>
      </c>
      <c r="F303" s="367" t="s">
        <v>10738</v>
      </c>
      <c r="G303" s="362" t="s">
        <v>11445</v>
      </c>
      <c r="H303" s="364"/>
      <c r="I303" s="364"/>
    </row>
    <row r="304" spans="1:9" ht="15" customHeight="1" x14ac:dyDescent="0.2">
      <c r="A304" s="362">
        <v>3226</v>
      </c>
      <c r="B304" s="367" t="s">
        <v>10221</v>
      </c>
      <c r="C304" s="367" t="s">
        <v>9942</v>
      </c>
      <c r="D304" s="367" t="s">
        <v>10735</v>
      </c>
      <c r="E304" s="362">
        <v>5619</v>
      </c>
      <c r="F304" s="367" t="s">
        <v>10736</v>
      </c>
      <c r="G304" s="362" t="s">
        <v>19334</v>
      </c>
      <c r="H304" s="364"/>
      <c r="I304" s="364"/>
    </row>
    <row r="305" spans="1:9" ht="15" customHeight="1" x14ac:dyDescent="0.2">
      <c r="A305" s="362">
        <v>3231</v>
      </c>
      <c r="B305" s="367" t="s">
        <v>9695</v>
      </c>
      <c r="C305" s="367" t="s">
        <v>9964</v>
      </c>
      <c r="D305" s="367" t="s">
        <v>10448</v>
      </c>
      <c r="E305" s="362">
        <v>5406</v>
      </c>
      <c r="F305" s="367" t="s">
        <v>9862</v>
      </c>
      <c r="G305" s="362" t="s">
        <v>11446</v>
      </c>
      <c r="H305" s="364"/>
      <c r="I305" s="366" t="s">
        <v>20085</v>
      </c>
    </row>
    <row r="306" spans="1:9" ht="15" customHeight="1" x14ac:dyDescent="0.2">
      <c r="A306" s="362">
        <v>3232</v>
      </c>
      <c r="B306" s="367" t="s">
        <v>9695</v>
      </c>
      <c r="C306" s="367" t="s">
        <v>9915</v>
      </c>
      <c r="D306" s="367" t="s">
        <v>10739</v>
      </c>
      <c r="E306" s="362">
        <v>5406</v>
      </c>
      <c r="F306" s="367" t="s">
        <v>9862</v>
      </c>
      <c r="G306" s="362" t="s">
        <v>11446</v>
      </c>
      <c r="H306" s="364"/>
      <c r="I306" s="364"/>
    </row>
    <row r="307" spans="1:9" ht="15" customHeight="1" x14ac:dyDescent="0.2">
      <c r="A307" s="362">
        <v>3266</v>
      </c>
      <c r="B307" s="367" t="s">
        <v>9970</v>
      </c>
      <c r="C307" s="367" t="s">
        <v>9964</v>
      </c>
      <c r="D307" s="367" t="s">
        <v>10747</v>
      </c>
      <c r="E307" s="362">
        <v>9443</v>
      </c>
      <c r="F307" s="367" t="s">
        <v>10748</v>
      </c>
      <c r="G307" s="362" t="s">
        <v>11447</v>
      </c>
      <c r="H307" s="364"/>
      <c r="I307" s="366" t="s">
        <v>20086</v>
      </c>
    </row>
    <row r="308" spans="1:9" ht="15" customHeight="1" x14ac:dyDescent="0.2">
      <c r="A308" s="362">
        <v>3271</v>
      </c>
      <c r="B308" s="367" t="s">
        <v>9756</v>
      </c>
      <c r="C308" s="367" t="s">
        <v>9868</v>
      </c>
      <c r="D308" s="367" t="s">
        <v>10749</v>
      </c>
      <c r="E308" s="362">
        <v>3176</v>
      </c>
      <c r="F308" s="367" t="s">
        <v>10485</v>
      </c>
      <c r="G308" s="362" t="s">
        <v>19338</v>
      </c>
      <c r="H308" s="364"/>
      <c r="I308" s="366" t="s">
        <v>20087</v>
      </c>
    </row>
    <row r="309" spans="1:9" ht="15" customHeight="1" x14ac:dyDescent="0.2">
      <c r="A309" s="362">
        <v>3300</v>
      </c>
      <c r="B309" s="367" t="s">
        <v>11324</v>
      </c>
      <c r="C309" s="367" t="s">
        <v>10455</v>
      </c>
      <c r="D309" s="367" t="s">
        <v>19340</v>
      </c>
      <c r="E309" s="362">
        <v>4313</v>
      </c>
      <c r="F309" s="367" t="s">
        <v>10506</v>
      </c>
      <c r="G309" s="362" t="s">
        <v>11448</v>
      </c>
      <c r="H309" s="364"/>
      <c r="I309" s="366" t="s">
        <v>20088</v>
      </c>
    </row>
    <row r="310" spans="1:9" ht="15" customHeight="1" x14ac:dyDescent="0.2">
      <c r="A310" s="362">
        <v>3314</v>
      </c>
      <c r="B310" s="367" t="s">
        <v>10755</v>
      </c>
      <c r="C310" s="367" t="s">
        <v>10562</v>
      </c>
      <c r="D310" s="367" t="s">
        <v>19341</v>
      </c>
      <c r="E310" s="362">
        <v>6672</v>
      </c>
      <c r="F310" s="367" t="s">
        <v>10348</v>
      </c>
      <c r="G310" s="362" t="s">
        <v>11449</v>
      </c>
      <c r="H310" s="364"/>
      <c r="I310" s="364"/>
    </row>
    <row r="311" spans="1:9" ht="15" customHeight="1" x14ac:dyDescent="0.2">
      <c r="A311" s="362">
        <v>3352</v>
      </c>
      <c r="B311" s="367" t="s">
        <v>10218</v>
      </c>
      <c r="C311" s="367" t="s">
        <v>10219</v>
      </c>
      <c r="D311" s="367" t="s">
        <v>19342</v>
      </c>
      <c r="E311" s="362">
        <v>6612</v>
      </c>
      <c r="F311" s="367" t="s">
        <v>10220</v>
      </c>
      <c r="G311" s="362" t="s">
        <v>11450</v>
      </c>
      <c r="H311" s="364"/>
      <c r="I311" s="366" t="s">
        <v>20089</v>
      </c>
    </row>
    <row r="312" spans="1:9" ht="15" customHeight="1" x14ac:dyDescent="0.2">
      <c r="A312" s="362">
        <v>3359</v>
      </c>
      <c r="B312" s="367" t="s">
        <v>10762</v>
      </c>
      <c r="C312" s="367" t="s">
        <v>10282</v>
      </c>
      <c r="D312" s="367" t="s">
        <v>19343</v>
      </c>
      <c r="E312" s="362">
        <v>1088</v>
      </c>
      <c r="F312" s="367" t="s">
        <v>10856</v>
      </c>
      <c r="G312" s="362" t="s">
        <v>19344</v>
      </c>
      <c r="H312" s="364"/>
      <c r="I312" s="364"/>
    </row>
    <row r="313" spans="1:9" ht="15" customHeight="1" x14ac:dyDescent="0.2">
      <c r="A313" s="362">
        <v>3360</v>
      </c>
      <c r="B313" s="367" t="s">
        <v>10764</v>
      </c>
      <c r="C313" s="367" t="s">
        <v>9674</v>
      </c>
      <c r="D313" s="367" t="s">
        <v>10765</v>
      </c>
      <c r="E313" s="362">
        <v>6612</v>
      </c>
      <c r="F313" s="367" t="s">
        <v>10220</v>
      </c>
      <c r="G313" s="362" t="s">
        <v>19345</v>
      </c>
      <c r="H313" s="364"/>
      <c r="I313" s="366" t="s">
        <v>20090</v>
      </c>
    </row>
    <row r="314" spans="1:9" ht="15" customHeight="1" x14ac:dyDescent="0.2">
      <c r="A314" s="362">
        <v>3368</v>
      </c>
      <c r="B314" s="367" t="s">
        <v>10768</v>
      </c>
      <c r="C314" s="367" t="s">
        <v>11086</v>
      </c>
      <c r="D314" s="367" t="s">
        <v>19346</v>
      </c>
      <c r="E314" s="362">
        <v>6601</v>
      </c>
      <c r="F314" s="367" t="s">
        <v>10052</v>
      </c>
      <c r="G314" s="362" t="s">
        <v>19347</v>
      </c>
      <c r="H314" s="364"/>
      <c r="I314" s="364"/>
    </row>
    <row r="315" spans="1:9" ht="15" customHeight="1" x14ac:dyDescent="0.2">
      <c r="A315" s="362">
        <v>3386</v>
      </c>
      <c r="B315" s="367" t="s">
        <v>10771</v>
      </c>
      <c r="C315" s="367" t="s">
        <v>9719</v>
      </c>
      <c r="D315" s="367" t="s">
        <v>19348</v>
      </c>
      <c r="E315" s="362">
        <v>1040</v>
      </c>
      <c r="F315" s="367" t="s">
        <v>10444</v>
      </c>
      <c r="G315" s="362" t="s">
        <v>11451</v>
      </c>
      <c r="H315" s="364"/>
      <c r="I315" s="364"/>
    </row>
    <row r="316" spans="1:9" ht="15" customHeight="1" x14ac:dyDescent="0.2">
      <c r="A316" s="362">
        <v>3392</v>
      </c>
      <c r="B316" s="367" t="s">
        <v>10772</v>
      </c>
      <c r="C316" s="367" t="s">
        <v>9877</v>
      </c>
      <c r="D316" s="367" t="s">
        <v>19349</v>
      </c>
      <c r="E316" s="362">
        <v>1376</v>
      </c>
      <c r="F316" s="367" t="s">
        <v>19350</v>
      </c>
      <c r="G316" s="362" t="s">
        <v>19351</v>
      </c>
      <c r="H316" s="364"/>
      <c r="I316" s="366" t="s">
        <v>20091</v>
      </c>
    </row>
    <row r="317" spans="1:9" ht="15" customHeight="1" x14ac:dyDescent="0.2">
      <c r="A317" s="362">
        <v>3403</v>
      </c>
      <c r="B317" s="367" t="s">
        <v>10771</v>
      </c>
      <c r="C317" s="367" t="s">
        <v>10773</v>
      </c>
      <c r="D317" s="367" t="s">
        <v>19348</v>
      </c>
      <c r="E317" s="362">
        <v>1040</v>
      </c>
      <c r="F317" s="367" t="s">
        <v>10444</v>
      </c>
      <c r="G317" s="362" t="s">
        <v>11451</v>
      </c>
      <c r="H317" s="364"/>
      <c r="I317" s="366" t="s">
        <v>20092</v>
      </c>
    </row>
    <row r="318" spans="1:9" ht="15" customHeight="1" x14ac:dyDescent="0.2">
      <c r="A318" s="362">
        <v>3410</v>
      </c>
      <c r="B318" s="367" t="s">
        <v>10124</v>
      </c>
      <c r="C318" s="367" t="s">
        <v>10776</v>
      </c>
      <c r="D318" s="367" t="s">
        <v>19352</v>
      </c>
      <c r="E318" s="362">
        <v>1004</v>
      </c>
      <c r="F318" s="367" t="s">
        <v>9843</v>
      </c>
      <c r="G318" s="362" t="s">
        <v>11572</v>
      </c>
      <c r="H318" s="364"/>
      <c r="I318" s="366" t="s">
        <v>20093</v>
      </c>
    </row>
    <row r="319" spans="1:9" ht="15" customHeight="1" x14ac:dyDescent="0.2">
      <c r="A319" s="362">
        <v>3413</v>
      </c>
      <c r="B319" s="367" t="s">
        <v>10777</v>
      </c>
      <c r="C319" s="367" t="s">
        <v>9877</v>
      </c>
      <c r="D319" s="367" t="s">
        <v>19353</v>
      </c>
      <c r="E319" s="362">
        <v>1228</v>
      </c>
      <c r="F319" s="367" t="s">
        <v>10273</v>
      </c>
      <c r="G319" s="362" t="s">
        <v>11452</v>
      </c>
      <c r="H319" s="364"/>
      <c r="I319" s="366" t="s">
        <v>20094</v>
      </c>
    </row>
    <row r="320" spans="1:9" ht="15" customHeight="1" x14ac:dyDescent="0.2">
      <c r="A320" s="362">
        <v>3416</v>
      </c>
      <c r="B320" s="367" t="s">
        <v>10262</v>
      </c>
      <c r="C320" s="367" t="s">
        <v>10189</v>
      </c>
      <c r="D320" s="367" t="s">
        <v>19354</v>
      </c>
      <c r="E320" s="362" t="s">
        <v>19355</v>
      </c>
      <c r="F320" s="367" t="s">
        <v>19356</v>
      </c>
      <c r="G320" s="362"/>
      <c r="H320" s="364"/>
      <c r="I320" s="364"/>
    </row>
    <row r="321" spans="1:9" ht="15" customHeight="1" x14ac:dyDescent="0.2">
      <c r="A321" s="362">
        <v>3421</v>
      </c>
      <c r="B321" s="367" t="s">
        <v>10778</v>
      </c>
      <c r="C321" s="367" t="s">
        <v>10779</v>
      </c>
      <c r="D321" s="367" t="s">
        <v>10780</v>
      </c>
      <c r="E321" s="362">
        <v>3013</v>
      </c>
      <c r="F321" s="367" t="s">
        <v>9708</v>
      </c>
      <c r="G321" s="362" t="s">
        <v>11453</v>
      </c>
      <c r="H321" s="364"/>
      <c r="I321" s="364"/>
    </row>
    <row r="322" spans="1:9" ht="15" customHeight="1" x14ac:dyDescent="0.2">
      <c r="A322" s="362">
        <v>3429</v>
      </c>
      <c r="B322" s="367" t="s">
        <v>10784</v>
      </c>
      <c r="C322" s="367" t="s">
        <v>10401</v>
      </c>
      <c r="D322" s="367" t="s">
        <v>19357</v>
      </c>
      <c r="E322" s="362">
        <v>1196</v>
      </c>
      <c r="F322" s="367" t="s">
        <v>9735</v>
      </c>
      <c r="G322" s="362" t="s">
        <v>11454</v>
      </c>
      <c r="H322" s="364"/>
      <c r="I322" s="364"/>
    </row>
    <row r="323" spans="1:9" ht="15" customHeight="1" x14ac:dyDescent="0.2">
      <c r="A323" s="362">
        <v>3445</v>
      </c>
      <c r="B323" s="367" t="s">
        <v>10771</v>
      </c>
      <c r="C323" s="367" t="s">
        <v>9902</v>
      </c>
      <c r="D323" s="367" t="s">
        <v>19348</v>
      </c>
      <c r="E323" s="362">
        <v>1040</v>
      </c>
      <c r="F323" s="367" t="s">
        <v>10444</v>
      </c>
      <c r="G323" s="362" t="s">
        <v>11451</v>
      </c>
      <c r="H323" s="364"/>
      <c r="I323" s="364"/>
    </row>
    <row r="324" spans="1:9" ht="15" customHeight="1" x14ac:dyDescent="0.2">
      <c r="A324" s="362">
        <v>3453</v>
      </c>
      <c r="B324" s="367" t="s">
        <v>9977</v>
      </c>
      <c r="C324" s="367" t="s">
        <v>9745</v>
      </c>
      <c r="D324" s="367" t="s">
        <v>19358</v>
      </c>
      <c r="E324" s="362">
        <v>4515</v>
      </c>
      <c r="F324" s="367" t="s">
        <v>19359</v>
      </c>
      <c r="G324" s="362"/>
      <c r="H324" s="364"/>
      <c r="I324" s="364"/>
    </row>
    <row r="325" spans="1:9" ht="15" customHeight="1" x14ac:dyDescent="0.2">
      <c r="A325" s="362">
        <v>3472</v>
      </c>
      <c r="B325" s="367" t="s">
        <v>9717</v>
      </c>
      <c r="C325" s="367" t="s">
        <v>10790</v>
      </c>
      <c r="D325" s="367" t="s">
        <v>19360</v>
      </c>
      <c r="E325" s="362">
        <v>4626</v>
      </c>
      <c r="F325" s="367" t="s">
        <v>10754</v>
      </c>
      <c r="G325" s="362" t="s">
        <v>11455</v>
      </c>
      <c r="H325" s="364"/>
      <c r="I325" s="364"/>
    </row>
    <row r="326" spans="1:9" ht="15" customHeight="1" x14ac:dyDescent="0.2">
      <c r="A326" s="362">
        <v>3483</v>
      </c>
      <c r="B326" s="367" t="s">
        <v>9695</v>
      </c>
      <c r="C326" s="367" t="s">
        <v>9688</v>
      </c>
      <c r="D326" s="367" t="s">
        <v>19361</v>
      </c>
      <c r="E326" s="362">
        <v>5608</v>
      </c>
      <c r="F326" s="367" t="s">
        <v>19362</v>
      </c>
      <c r="G326" s="362" t="s">
        <v>19363</v>
      </c>
      <c r="H326" s="364"/>
      <c r="I326" s="364"/>
    </row>
    <row r="327" spans="1:9" ht="15" customHeight="1" x14ac:dyDescent="0.2">
      <c r="A327" s="362">
        <v>3486</v>
      </c>
      <c r="B327" s="367" t="s">
        <v>10233</v>
      </c>
      <c r="C327" s="367" t="s">
        <v>10791</v>
      </c>
      <c r="D327" s="367" t="s">
        <v>19364</v>
      </c>
      <c r="E327" s="362">
        <v>3506</v>
      </c>
      <c r="F327" s="367" t="s">
        <v>10041</v>
      </c>
      <c r="G327" s="362" t="s">
        <v>11456</v>
      </c>
      <c r="H327" s="364"/>
      <c r="I327" s="364"/>
    </row>
    <row r="328" spans="1:9" ht="15" customHeight="1" x14ac:dyDescent="0.2">
      <c r="A328" s="362">
        <v>3499</v>
      </c>
      <c r="B328" s="367" t="s">
        <v>10792</v>
      </c>
      <c r="C328" s="367" t="s">
        <v>9751</v>
      </c>
      <c r="D328" s="367" t="s">
        <v>19365</v>
      </c>
      <c r="E328" s="362">
        <v>1462</v>
      </c>
      <c r="F328" s="367" t="s">
        <v>10793</v>
      </c>
      <c r="G328" s="362"/>
      <c r="H328" s="364"/>
      <c r="I328" s="366" t="s">
        <v>20095</v>
      </c>
    </row>
    <row r="329" spans="1:9" ht="15" customHeight="1" x14ac:dyDescent="0.2">
      <c r="A329" s="362">
        <v>3500</v>
      </c>
      <c r="B329" s="367" t="s">
        <v>10794</v>
      </c>
      <c r="C329" s="367" t="s">
        <v>10001</v>
      </c>
      <c r="D329" s="367" t="s">
        <v>10795</v>
      </c>
      <c r="E329" s="362">
        <v>5432</v>
      </c>
      <c r="F329" s="367" t="s">
        <v>10439</v>
      </c>
      <c r="G329" s="362" t="s">
        <v>11457</v>
      </c>
      <c r="H329" s="364"/>
      <c r="I329" s="364"/>
    </row>
    <row r="330" spans="1:9" ht="15" customHeight="1" x14ac:dyDescent="0.2">
      <c r="A330" s="362">
        <v>3502</v>
      </c>
      <c r="B330" s="367" t="s">
        <v>10449</v>
      </c>
      <c r="C330" s="367" t="s">
        <v>10260</v>
      </c>
      <c r="D330" s="367" t="s">
        <v>19367</v>
      </c>
      <c r="E330" s="362">
        <v>5210</v>
      </c>
      <c r="F330" s="367" t="s">
        <v>9684</v>
      </c>
      <c r="G330" s="362" t="s">
        <v>19368</v>
      </c>
      <c r="H330" s="364"/>
      <c r="I330" s="364"/>
    </row>
    <row r="331" spans="1:9" ht="15" customHeight="1" x14ac:dyDescent="0.2">
      <c r="A331" s="362">
        <v>3506</v>
      </c>
      <c r="B331" s="367" t="s">
        <v>10796</v>
      </c>
      <c r="C331" s="367" t="s">
        <v>9658</v>
      </c>
      <c r="D331" s="367" t="s">
        <v>19370</v>
      </c>
      <c r="E331" s="362">
        <v>9533</v>
      </c>
      <c r="F331" s="367" t="s">
        <v>19033</v>
      </c>
      <c r="G331" s="362" t="s">
        <v>19371</v>
      </c>
      <c r="H331" s="364"/>
      <c r="I331" s="366" t="s">
        <v>20096</v>
      </c>
    </row>
    <row r="332" spans="1:9" ht="15" customHeight="1" x14ac:dyDescent="0.2">
      <c r="A332" s="362">
        <v>3514</v>
      </c>
      <c r="B332" s="367" t="s">
        <v>10798</v>
      </c>
      <c r="C332" s="367" t="s">
        <v>9718</v>
      </c>
      <c r="D332" s="367" t="s">
        <v>19372</v>
      </c>
      <c r="E332" s="362">
        <v>3503</v>
      </c>
      <c r="F332" s="367" t="s">
        <v>10526</v>
      </c>
      <c r="G332" s="362" t="s">
        <v>11458</v>
      </c>
      <c r="H332" s="364"/>
      <c r="I332" s="366" t="s">
        <v>20097</v>
      </c>
    </row>
    <row r="333" spans="1:9" ht="15" customHeight="1" x14ac:dyDescent="0.2">
      <c r="A333" s="362">
        <v>3517</v>
      </c>
      <c r="B333" s="367" t="s">
        <v>10799</v>
      </c>
      <c r="C333" s="367" t="s">
        <v>9903</v>
      </c>
      <c r="D333" s="367" t="s">
        <v>19373</v>
      </c>
      <c r="E333" s="362">
        <v>4334</v>
      </c>
      <c r="F333" s="367" t="s">
        <v>19374</v>
      </c>
      <c r="G333" s="362"/>
      <c r="H333" s="364"/>
      <c r="I333" s="364"/>
    </row>
    <row r="334" spans="1:9" ht="15" customHeight="1" x14ac:dyDescent="0.2">
      <c r="A334" s="362">
        <v>3520</v>
      </c>
      <c r="B334" s="367" t="s">
        <v>9863</v>
      </c>
      <c r="C334" s="367" t="s">
        <v>9677</v>
      </c>
      <c r="D334" s="367" t="s">
        <v>10800</v>
      </c>
      <c r="E334" s="362">
        <v>5430</v>
      </c>
      <c r="F334" s="367" t="s">
        <v>9757</v>
      </c>
      <c r="G334" s="362" t="s">
        <v>19375</v>
      </c>
      <c r="H334" s="364"/>
      <c r="I334" s="364"/>
    </row>
    <row r="335" spans="1:9" ht="15" customHeight="1" x14ac:dyDescent="0.2">
      <c r="A335" s="362">
        <v>3522</v>
      </c>
      <c r="B335" s="367" t="s">
        <v>10373</v>
      </c>
      <c r="C335" s="367" t="s">
        <v>10801</v>
      </c>
      <c r="D335" s="367" t="s">
        <v>19376</v>
      </c>
      <c r="E335" s="362">
        <v>1716</v>
      </c>
      <c r="F335" s="367" t="s">
        <v>10540</v>
      </c>
      <c r="G335" s="362"/>
      <c r="H335" s="364"/>
      <c r="I335" s="364"/>
    </row>
    <row r="336" spans="1:9" ht="15" customHeight="1" x14ac:dyDescent="0.2">
      <c r="A336" s="362">
        <v>3544</v>
      </c>
      <c r="B336" s="367" t="s">
        <v>9800</v>
      </c>
      <c r="C336" s="367" t="s">
        <v>10807</v>
      </c>
      <c r="D336" s="367" t="s">
        <v>9801</v>
      </c>
      <c r="E336" s="362">
        <v>4450</v>
      </c>
      <c r="F336" s="367" t="s">
        <v>9802</v>
      </c>
      <c r="G336" s="362" t="s">
        <v>11459</v>
      </c>
      <c r="H336" s="364"/>
      <c r="I336" s="364"/>
    </row>
    <row r="337" spans="1:9" ht="15" customHeight="1" x14ac:dyDescent="0.2">
      <c r="A337" s="362">
        <v>3546</v>
      </c>
      <c r="B337" s="367" t="s">
        <v>10804</v>
      </c>
      <c r="C337" s="367" t="s">
        <v>10380</v>
      </c>
      <c r="D337" s="367" t="s">
        <v>10808</v>
      </c>
      <c r="E337" s="362">
        <v>4133</v>
      </c>
      <c r="F337" s="367" t="s">
        <v>10487</v>
      </c>
      <c r="G337" s="362" t="s">
        <v>11460</v>
      </c>
      <c r="H337" s="364"/>
      <c r="I337" s="366" t="s">
        <v>20098</v>
      </c>
    </row>
    <row r="338" spans="1:9" ht="15" customHeight="1" x14ac:dyDescent="0.2">
      <c r="A338" s="362">
        <v>3548</v>
      </c>
      <c r="B338" s="367" t="s">
        <v>10809</v>
      </c>
      <c r="C338" s="367" t="s">
        <v>10471</v>
      </c>
      <c r="D338" s="367" t="s">
        <v>19377</v>
      </c>
      <c r="E338" s="362">
        <v>4103</v>
      </c>
      <c r="F338" s="367" t="s">
        <v>9793</v>
      </c>
      <c r="G338" s="362" t="s">
        <v>19378</v>
      </c>
      <c r="H338" s="364"/>
      <c r="I338" s="364"/>
    </row>
    <row r="339" spans="1:9" ht="15" customHeight="1" x14ac:dyDescent="0.2">
      <c r="A339" s="362">
        <v>3552</v>
      </c>
      <c r="B339" s="367" t="s">
        <v>10810</v>
      </c>
      <c r="C339" s="367" t="s">
        <v>10811</v>
      </c>
      <c r="D339" s="367" t="s">
        <v>19379</v>
      </c>
      <c r="E339" s="362">
        <v>2830</v>
      </c>
      <c r="F339" s="367" t="s">
        <v>10824</v>
      </c>
      <c r="G339" s="362"/>
      <c r="H339" s="364"/>
      <c r="I339" s="364"/>
    </row>
    <row r="340" spans="1:9" ht="15" customHeight="1" x14ac:dyDescent="0.2">
      <c r="A340" s="362">
        <v>3553</v>
      </c>
      <c r="B340" s="367" t="s">
        <v>19381</v>
      </c>
      <c r="C340" s="367" t="s">
        <v>10066</v>
      </c>
      <c r="D340" s="367" t="s">
        <v>19382</v>
      </c>
      <c r="E340" s="362">
        <v>2855</v>
      </c>
      <c r="F340" s="367" t="s">
        <v>10968</v>
      </c>
      <c r="G340" s="362" t="s">
        <v>19383</v>
      </c>
      <c r="H340" s="364"/>
      <c r="I340" s="364"/>
    </row>
    <row r="341" spans="1:9" ht="15" customHeight="1" x14ac:dyDescent="0.2">
      <c r="A341" s="362">
        <v>3564</v>
      </c>
      <c r="B341" s="367" t="s">
        <v>10815</v>
      </c>
      <c r="C341" s="367" t="s">
        <v>10130</v>
      </c>
      <c r="D341" s="367" t="s">
        <v>19384</v>
      </c>
      <c r="E341" s="362">
        <v>2827</v>
      </c>
      <c r="F341" s="367" t="s">
        <v>10812</v>
      </c>
      <c r="G341" s="362" t="s">
        <v>19385</v>
      </c>
      <c r="H341" s="364"/>
      <c r="I341" s="364"/>
    </row>
    <row r="342" spans="1:9" ht="15" customHeight="1" x14ac:dyDescent="0.2">
      <c r="A342" s="362">
        <v>3566</v>
      </c>
      <c r="B342" s="367" t="s">
        <v>10813</v>
      </c>
      <c r="C342" s="367" t="s">
        <v>10817</v>
      </c>
      <c r="D342" s="367" t="s">
        <v>10818</v>
      </c>
      <c r="E342" s="362">
        <v>2854</v>
      </c>
      <c r="F342" s="367" t="s">
        <v>9703</v>
      </c>
      <c r="G342" s="362" t="s">
        <v>11461</v>
      </c>
      <c r="H342" s="364"/>
      <c r="I342" s="364"/>
    </row>
    <row r="343" spans="1:9" ht="15" customHeight="1" x14ac:dyDescent="0.2">
      <c r="A343" s="362">
        <v>3569</v>
      </c>
      <c r="B343" s="367" t="s">
        <v>10810</v>
      </c>
      <c r="C343" s="367" t="s">
        <v>10356</v>
      </c>
      <c r="D343" s="367" t="s">
        <v>19387</v>
      </c>
      <c r="E343" s="362">
        <v>2822</v>
      </c>
      <c r="F343" s="367" t="s">
        <v>10803</v>
      </c>
      <c r="G343" s="362"/>
      <c r="H343" s="364"/>
      <c r="I343" s="366" t="s">
        <v>20099</v>
      </c>
    </row>
    <row r="344" spans="1:9" ht="15" customHeight="1" x14ac:dyDescent="0.2">
      <c r="A344" s="362">
        <v>3570</v>
      </c>
      <c r="B344" s="367" t="s">
        <v>10819</v>
      </c>
      <c r="C344" s="367" t="s">
        <v>9674</v>
      </c>
      <c r="D344" s="367" t="s">
        <v>10820</v>
      </c>
      <c r="E344" s="362">
        <v>2856</v>
      </c>
      <c r="F344" s="367" t="s">
        <v>10077</v>
      </c>
      <c r="G344" s="362" t="s">
        <v>19388</v>
      </c>
      <c r="H344" s="364"/>
      <c r="I344" s="366" t="s">
        <v>20100</v>
      </c>
    </row>
    <row r="345" spans="1:9" ht="15" customHeight="1" x14ac:dyDescent="0.2">
      <c r="A345" s="362">
        <v>3573</v>
      </c>
      <c r="B345" s="367" t="s">
        <v>9979</v>
      </c>
      <c r="C345" s="367" t="s">
        <v>9672</v>
      </c>
      <c r="D345" s="367" t="s">
        <v>19390</v>
      </c>
      <c r="E345" s="362">
        <v>9200</v>
      </c>
      <c r="F345" s="367" t="s">
        <v>18462</v>
      </c>
      <c r="G345" s="362" t="s">
        <v>11338</v>
      </c>
      <c r="H345" s="364"/>
      <c r="I345" s="364"/>
    </row>
    <row r="346" spans="1:9" ht="15" customHeight="1" x14ac:dyDescent="0.2">
      <c r="A346" s="362">
        <v>3582</v>
      </c>
      <c r="B346" s="367" t="s">
        <v>10821</v>
      </c>
      <c r="C346" s="367" t="s">
        <v>9902</v>
      </c>
      <c r="D346" s="367" t="s">
        <v>10822</v>
      </c>
      <c r="E346" s="362">
        <v>2800</v>
      </c>
      <c r="F346" s="367" t="s">
        <v>10243</v>
      </c>
      <c r="G346" s="362"/>
      <c r="H346" s="364"/>
      <c r="I346" s="364"/>
    </row>
    <row r="347" spans="1:9" ht="15" customHeight="1" x14ac:dyDescent="0.2">
      <c r="A347" s="362">
        <v>3587</v>
      </c>
      <c r="B347" s="367" t="s">
        <v>10825</v>
      </c>
      <c r="C347" s="367" t="s">
        <v>10200</v>
      </c>
      <c r="D347" s="367" t="s">
        <v>19392</v>
      </c>
      <c r="E347" s="362">
        <v>2853</v>
      </c>
      <c r="F347" s="367" t="s">
        <v>10814</v>
      </c>
      <c r="G347" s="362" t="s">
        <v>11462</v>
      </c>
      <c r="H347" s="364"/>
      <c r="I347" s="364"/>
    </row>
    <row r="348" spans="1:9" ht="15" customHeight="1" x14ac:dyDescent="0.2">
      <c r="A348" s="362">
        <v>3588</v>
      </c>
      <c r="B348" s="367" t="s">
        <v>10825</v>
      </c>
      <c r="C348" s="367" t="s">
        <v>9674</v>
      </c>
      <c r="D348" s="367" t="s">
        <v>19392</v>
      </c>
      <c r="E348" s="362">
        <v>2853</v>
      </c>
      <c r="F348" s="367" t="s">
        <v>10814</v>
      </c>
      <c r="G348" s="362" t="s">
        <v>11462</v>
      </c>
      <c r="H348" s="364"/>
      <c r="I348" s="366" t="s">
        <v>20101</v>
      </c>
    </row>
    <row r="349" spans="1:9" ht="15" customHeight="1" x14ac:dyDescent="0.2">
      <c r="A349" s="362">
        <v>3597</v>
      </c>
      <c r="B349" s="367" t="s">
        <v>10825</v>
      </c>
      <c r="C349" s="367" t="s">
        <v>9935</v>
      </c>
      <c r="D349" s="367" t="s">
        <v>19393</v>
      </c>
      <c r="E349" s="362">
        <v>2800</v>
      </c>
      <c r="F349" s="367" t="s">
        <v>10243</v>
      </c>
      <c r="G349" s="362" t="s">
        <v>19394</v>
      </c>
      <c r="H349" s="364"/>
      <c r="I349" s="366" t="s">
        <v>20102</v>
      </c>
    </row>
    <row r="350" spans="1:9" ht="15" customHeight="1" x14ac:dyDescent="0.2">
      <c r="A350" s="362">
        <v>3651</v>
      </c>
      <c r="B350" s="367" t="s">
        <v>9939</v>
      </c>
      <c r="C350" s="367" t="s">
        <v>9956</v>
      </c>
      <c r="D350" s="367" t="s">
        <v>9940</v>
      </c>
      <c r="E350" s="362">
        <v>1618</v>
      </c>
      <c r="F350" s="367" t="s">
        <v>9941</v>
      </c>
      <c r="G350" s="362" t="s">
        <v>11464</v>
      </c>
      <c r="H350" s="364"/>
      <c r="I350" s="364"/>
    </row>
    <row r="351" spans="1:9" ht="15" customHeight="1" x14ac:dyDescent="0.2">
      <c r="A351" s="362">
        <v>3654</v>
      </c>
      <c r="B351" s="367" t="s">
        <v>10831</v>
      </c>
      <c r="C351" s="367" t="s">
        <v>10832</v>
      </c>
      <c r="D351" s="367" t="s">
        <v>19396</v>
      </c>
      <c r="E351" s="362">
        <v>1416</v>
      </c>
      <c r="F351" s="367" t="s">
        <v>10833</v>
      </c>
      <c r="G351" s="362" t="s">
        <v>11465</v>
      </c>
      <c r="H351" s="364"/>
      <c r="I351" s="366" t="s">
        <v>20103</v>
      </c>
    </row>
    <row r="352" spans="1:9" ht="15" customHeight="1" x14ac:dyDescent="0.2">
      <c r="A352" s="362">
        <v>3667</v>
      </c>
      <c r="B352" s="367" t="s">
        <v>10834</v>
      </c>
      <c r="C352" s="367" t="s">
        <v>9980</v>
      </c>
      <c r="D352" s="367" t="s">
        <v>19397</v>
      </c>
      <c r="E352" s="362">
        <v>9614</v>
      </c>
      <c r="F352" s="367" t="s">
        <v>10835</v>
      </c>
      <c r="G352" s="362" t="s">
        <v>19398</v>
      </c>
      <c r="H352" s="364"/>
      <c r="I352" s="366" t="s">
        <v>20104</v>
      </c>
    </row>
    <row r="353" spans="1:9" ht="15" customHeight="1" x14ac:dyDescent="0.2">
      <c r="A353" s="362">
        <v>3670</v>
      </c>
      <c r="B353" s="367" t="s">
        <v>10569</v>
      </c>
      <c r="C353" s="367" t="s">
        <v>9691</v>
      </c>
      <c r="D353" s="367" t="s">
        <v>19400</v>
      </c>
      <c r="E353" s="362">
        <v>1860</v>
      </c>
      <c r="F353" s="367" t="s">
        <v>10301</v>
      </c>
      <c r="G353" s="362" t="s">
        <v>11466</v>
      </c>
      <c r="H353" s="364"/>
      <c r="I353" s="366" t="s">
        <v>20105</v>
      </c>
    </row>
    <row r="354" spans="1:9" ht="15" customHeight="1" x14ac:dyDescent="0.2">
      <c r="A354" s="362">
        <v>3671</v>
      </c>
      <c r="B354" s="367" t="s">
        <v>19402</v>
      </c>
      <c r="C354" s="367" t="s">
        <v>10832</v>
      </c>
      <c r="D354" s="367" t="s">
        <v>10836</v>
      </c>
      <c r="E354" s="362">
        <v>1406</v>
      </c>
      <c r="F354" s="367" t="s">
        <v>10837</v>
      </c>
      <c r="G354" s="362" t="s">
        <v>11467</v>
      </c>
      <c r="H354" s="364"/>
      <c r="I354" s="364"/>
    </row>
    <row r="355" spans="1:9" ht="15" customHeight="1" x14ac:dyDescent="0.2">
      <c r="A355" s="362">
        <v>3679</v>
      </c>
      <c r="B355" s="367" t="s">
        <v>10838</v>
      </c>
      <c r="C355" s="367" t="s">
        <v>9848</v>
      </c>
      <c r="D355" s="367" t="s">
        <v>19403</v>
      </c>
      <c r="E355" s="362">
        <v>1350</v>
      </c>
      <c r="F355" s="367" t="s">
        <v>9705</v>
      </c>
      <c r="G355" s="362" t="s">
        <v>19404</v>
      </c>
      <c r="H355" s="364"/>
      <c r="I355" s="366" t="s">
        <v>20106</v>
      </c>
    </row>
    <row r="356" spans="1:9" ht="15" customHeight="1" x14ac:dyDescent="0.2">
      <c r="A356" s="362">
        <v>3691</v>
      </c>
      <c r="B356" s="367" t="s">
        <v>10840</v>
      </c>
      <c r="C356" s="367" t="s">
        <v>10181</v>
      </c>
      <c r="D356" s="367" t="s">
        <v>11280</v>
      </c>
      <c r="E356" s="362">
        <v>1439</v>
      </c>
      <c r="F356" s="367" t="s">
        <v>10841</v>
      </c>
      <c r="G356" s="362" t="s">
        <v>11468</v>
      </c>
      <c r="H356" s="364"/>
      <c r="I356" s="366" t="s">
        <v>20107</v>
      </c>
    </row>
    <row r="357" spans="1:9" ht="15" customHeight="1" x14ac:dyDescent="0.2">
      <c r="A357" s="362">
        <v>3693</v>
      </c>
      <c r="B357" s="367" t="s">
        <v>10840</v>
      </c>
      <c r="C357" s="367" t="s">
        <v>10278</v>
      </c>
      <c r="D357" s="367" t="s">
        <v>10842</v>
      </c>
      <c r="E357" s="362">
        <v>1350</v>
      </c>
      <c r="F357" s="367" t="s">
        <v>9705</v>
      </c>
      <c r="G357" s="362" t="s">
        <v>19405</v>
      </c>
      <c r="H357" s="364"/>
      <c r="I357" s="366" t="s">
        <v>20108</v>
      </c>
    </row>
    <row r="358" spans="1:9" ht="15" customHeight="1" x14ac:dyDescent="0.2">
      <c r="A358" s="362">
        <v>3698</v>
      </c>
      <c r="B358" s="367" t="s">
        <v>10844</v>
      </c>
      <c r="C358" s="367" t="s">
        <v>10566</v>
      </c>
      <c r="D358" s="367" t="s">
        <v>10845</v>
      </c>
      <c r="E358" s="362">
        <v>1525</v>
      </c>
      <c r="F358" s="367" t="s">
        <v>10843</v>
      </c>
      <c r="G358" s="362" t="s">
        <v>11469</v>
      </c>
      <c r="H358" s="364"/>
      <c r="I358" s="364"/>
    </row>
    <row r="359" spans="1:9" ht="15" customHeight="1" x14ac:dyDescent="0.2">
      <c r="A359" s="362">
        <v>3717</v>
      </c>
      <c r="B359" s="367" t="s">
        <v>10846</v>
      </c>
      <c r="C359" s="367" t="s">
        <v>9674</v>
      </c>
      <c r="D359" s="367" t="s">
        <v>10847</v>
      </c>
      <c r="E359" s="362">
        <v>1429</v>
      </c>
      <c r="F359" s="367" t="s">
        <v>10848</v>
      </c>
      <c r="G359" s="362" t="s">
        <v>11470</v>
      </c>
      <c r="H359" s="364"/>
      <c r="I359" s="364"/>
    </row>
    <row r="360" spans="1:9" ht="15" customHeight="1" x14ac:dyDescent="0.2">
      <c r="A360" s="362">
        <v>3738</v>
      </c>
      <c r="B360" s="367" t="s">
        <v>10852</v>
      </c>
      <c r="C360" s="367" t="s">
        <v>10098</v>
      </c>
      <c r="D360" s="367" t="s">
        <v>10853</v>
      </c>
      <c r="E360" s="362">
        <v>4058</v>
      </c>
      <c r="F360" s="367" t="s">
        <v>10018</v>
      </c>
      <c r="G360" s="362" t="s">
        <v>19406</v>
      </c>
      <c r="H360" s="364"/>
      <c r="I360" s="364"/>
    </row>
    <row r="361" spans="1:9" ht="15" customHeight="1" x14ac:dyDescent="0.2">
      <c r="A361" s="362">
        <v>3739</v>
      </c>
      <c r="B361" s="367" t="s">
        <v>19408</v>
      </c>
      <c r="C361" s="367" t="s">
        <v>19409</v>
      </c>
      <c r="D361" s="367" t="s">
        <v>19410</v>
      </c>
      <c r="E361" s="362">
        <v>2854</v>
      </c>
      <c r="F361" s="367" t="s">
        <v>9703</v>
      </c>
      <c r="G361" s="362"/>
      <c r="H361" s="364"/>
      <c r="I361" s="364"/>
    </row>
    <row r="362" spans="1:9" ht="15" customHeight="1" x14ac:dyDescent="0.2">
      <c r="A362" s="362">
        <v>3745</v>
      </c>
      <c r="B362" s="367" t="s">
        <v>10855</v>
      </c>
      <c r="C362" s="367" t="s">
        <v>9845</v>
      </c>
      <c r="D362" s="367" t="s">
        <v>19411</v>
      </c>
      <c r="E362" s="362">
        <v>1037</v>
      </c>
      <c r="F362" s="367" t="s">
        <v>19412</v>
      </c>
      <c r="G362" s="362" t="s">
        <v>11471</v>
      </c>
      <c r="H362" s="364"/>
      <c r="I362" s="364"/>
    </row>
    <row r="363" spans="1:9" ht="15" customHeight="1" x14ac:dyDescent="0.2">
      <c r="A363" s="362">
        <v>3762</v>
      </c>
      <c r="B363" s="367" t="s">
        <v>9858</v>
      </c>
      <c r="C363" s="367" t="s">
        <v>10057</v>
      </c>
      <c r="D363" s="367" t="s">
        <v>19413</v>
      </c>
      <c r="E363" s="362">
        <v>6600</v>
      </c>
      <c r="F363" s="367" t="s">
        <v>10052</v>
      </c>
      <c r="G363" s="362" t="s">
        <v>19414</v>
      </c>
      <c r="H363" s="364"/>
      <c r="I363" s="366" t="s">
        <v>20109</v>
      </c>
    </row>
    <row r="364" spans="1:9" ht="15" customHeight="1" x14ac:dyDescent="0.2">
      <c r="A364" s="362">
        <v>3773</v>
      </c>
      <c r="B364" s="367" t="s">
        <v>19415</v>
      </c>
      <c r="C364" s="367" t="s">
        <v>9919</v>
      </c>
      <c r="D364" s="367" t="s">
        <v>19416</v>
      </c>
      <c r="E364" s="362">
        <v>1400</v>
      </c>
      <c r="F364" s="367" t="s">
        <v>10179</v>
      </c>
      <c r="G364" s="362" t="s">
        <v>19417</v>
      </c>
      <c r="H364" s="364"/>
      <c r="I364" s="366" t="s">
        <v>20110</v>
      </c>
    </row>
    <row r="365" spans="1:9" ht="15" customHeight="1" x14ac:dyDescent="0.2">
      <c r="A365" s="362">
        <v>3790</v>
      </c>
      <c r="B365" s="367" t="s">
        <v>10042</v>
      </c>
      <c r="C365" s="367" t="s">
        <v>9702</v>
      </c>
      <c r="D365" s="367" t="s">
        <v>19419</v>
      </c>
      <c r="E365" s="362">
        <v>1530</v>
      </c>
      <c r="F365" s="367" t="s">
        <v>9816</v>
      </c>
      <c r="G365" s="362" t="s">
        <v>19420</v>
      </c>
      <c r="H365" s="364"/>
      <c r="I365" s="364"/>
    </row>
    <row r="366" spans="1:9" ht="15" customHeight="1" x14ac:dyDescent="0.2">
      <c r="A366" s="362">
        <v>3836</v>
      </c>
      <c r="B366" s="367" t="s">
        <v>10866</v>
      </c>
      <c r="C366" s="367" t="s">
        <v>9702</v>
      </c>
      <c r="D366" s="367" t="s">
        <v>10867</v>
      </c>
      <c r="E366" s="362">
        <v>3968</v>
      </c>
      <c r="F366" s="367" t="s">
        <v>10865</v>
      </c>
      <c r="G366" s="362" t="s">
        <v>11472</v>
      </c>
      <c r="H366" s="364"/>
      <c r="I366" s="364"/>
    </row>
    <row r="367" spans="1:9" ht="15" customHeight="1" x14ac:dyDescent="0.2">
      <c r="A367" s="362">
        <v>3849</v>
      </c>
      <c r="B367" s="367" t="s">
        <v>10839</v>
      </c>
      <c r="C367" s="367" t="s">
        <v>10411</v>
      </c>
      <c r="D367" s="367" t="s">
        <v>19421</v>
      </c>
      <c r="E367" s="362">
        <v>2504</v>
      </c>
      <c r="F367" s="367" t="s">
        <v>18488</v>
      </c>
      <c r="G367" s="362"/>
      <c r="H367" s="364"/>
      <c r="I367" s="366" t="s">
        <v>20111</v>
      </c>
    </row>
    <row r="368" spans="1:9" ht="15" customHeight="1" x14ac:dyDescent="0.2">
      <c r="A368" s="362">
        <v>3867</v>
      </c>
      <c r="B368" s="367" t="s">
        <v>10225</v>
      </c>
      <c r="C368" s="367" t="s">
        <v>10726</v>
      </c>
      <c r="D368" s="367" t="s">
        <v>19422</v>
      </c>
      <c r="E368" s="362">
        <v>1973</v>
      </c>
      <c r="F368" s="367" t="s">
        <v>10870</v>
      </c>
      <c r="G368" s="362" t="s">
        <v>19423</v>
      </c>
      <c r="H368" s="364"/>
      <c r="I368" s="366" t="s">
        <v>20112</v>
      </c>
    </row>
    <row r="369" spans="1:9" ht="15" customHeight="1" x14ac:dyDescent="0.2">
      <c r="A369" s="362">
        <v>3883</v>
      </c>
      <c r="B369" s="367" t="s">
        <v>19424</v>
      </c>
      <c r="C369" s="367" t="s">
        <v>9849</v>
      </c>
      <c r="D369" s="367" t="s">
        <v>19425</v>
      </c>
      <c r="E369" s="362">
        <v>1675</v>
      </c>
      <c r="F369" s="367" t="s">
        <v>19426</v>
      </c>
      <c r="G369" s="362"/>
      <c r="H369" s="364"/>
      <c r="I369" s="366" t="s">
        <v>20113</v>
      </c>
    </row>
    <row r="370" spans="1:9" ht="15" customHeight="1" x14ac:dyDescent="0.2">
      <c r="A370" s="362">
        <v>3892</v>
      </c>
      <c r="B370" s="367" t="s">
        <v>10166</v>
      </c>
      <c r="C370" s="367" t="s">
        <v>10261</v>
      </c>
      <c r="D370" s="367" t="s">
        <v>19427</v>
      </c>
      <c r="E370" s="362">
        <v>1040</v>
      </c>
      <c r="F370" s="367" t="s">
        <v>10873</v>
      </c>
      <c r="G370" s="362" t="s">
        <v>11473</v>
      </c>
      <c r="H370" s="364"/>
      <c r="I370" s="366" t="s">
        <v>20114</v>
      </c>
    </row>
    <row r="371" spans="1:9" ht="15" customHeight="1" x14ac:dyDescent="0.2">
      <c r="A371" s="362">
        <v>3901</v>
      </c>
      <c r="B371" s="367" t="s">
        <v>10714</v>
      </c>
      <c r="C371" s="367" t="s">
        <v>9895</v>
      </c>
      <c r="D371" s="367" t="s">
        <v>19428</v>
      </c>
      <c r="E371" s="362">
        <v>3263</v>
      </c>
      <c r="F371" s="367" t="s">
        <v>10874</v>
      </c>
      <c r="G371" s="362" t="s">
        <v>11474</v>
      </c>
      <c r="H371" s="364"/>
      <c r="I371" s="364"/>
    </row>
    <row r="372" spans="1:9" ht="15" customHeight="1" x14ac:dyDescent="0.2">
      <c r="A372" s="362">
        <v>3908</v>
      </c>
      <c r="B372" s="367" t="s">
        <v>10875</v>
      </c>
      <c r="C372" s="367" t="s">
        <v>9749</v>
      </c>
      <c r="D372" s="367" t="s">
        <v>10876</v>
      </c>
      <c r="E372" s="362">
        <v>4805</v>
      </c>
      <c r="F372" s="367" t="s">
        <v>10877</v>
      </c>
      <c r="G372" s="362" t="s">
        <v>11475</v>
      </c>
      <c r="H372" s="364"/>
      <c r="I372" s="364"/>
    </row>
    <row r="373" spans="1:9" ht="15" customHeight="1" x14ac:dyDescent="0.2">
      <c r="A373" s="362">
        <v>3920</v>
      </c>
      <c r="B373" s="367" t="s">
        <v>10878</v>
      </c>
      <c r="C373" s="367" t="s">
        <v>10095</v>
      </c>
      <c r="D373" s="367" t="s">
        <v>19429</v>
      </c>
      <c r="E373" s="362">
        <v>3008</v>
      </c>
      <c r="F373" s="367" t="s">
        <v>9708</v>
      </c>
      <c r="G373" s="362"/>
      <c r="H373" s="364"/>
      <c r="I373" s="364"/>
    </row>
    <row r="374" spans="1:9" ht="15" customHeight="1" x14ac:dyDescent="0.2">
      <c r="A374" s="362">
        <v>3924</v>
      </c>
      <c r="B374" s="367" t="s">
        <v>10276</v>
      </c>
      <c r="C374" s="367" t="s">
        <v>9971</v>
      </c>
      <c r="D374" s="367" t="s">
        <v>19432</v>
      </c>
      <c r="E374" s="362">
        <v>3280</v>
      </c>
      <c r="F374" s="367" t="s">
        <v>9760</v>
      </c>
      <c r="G374" s="362"/>
      <c r="H374" s="364"/>
      <c r="I374" s="364"/>
    </row>
    <row r="375" spans="1:9" ht="15" customHeight="1" x14ac:dyDescent="0.2">
      <c r="A375" s="362">
        <v>3928</v>
      </c>
      <c r="B375" s="367" t="s">
        <v>9829</v>
      </c>
      <c r="C375" s="367" t="s">
        <v>9847</v>
      </c>
      <c r="D375" s="367" t="s">
        <v>10868</v>
      </c>
      <c r="E375" s="362">
        <v>3292</v>
      </c>
      <c r="F375" s="367" t="s">
        <v>10880</v>
      </c>
      <c r="G375" s="362" t="s">
        <v>11476</v>
      </c>
      <c r="H375" s="364"/>
      <c r="I375" s="364"/>
    </row>
    <row r="376" spans="1:9" ht="15" customHeight="1" x14ac:dyDescent="0.2">
      <c r="A376" s="362">
        <v>3932</v>
      </c>
      <c r="B376" s="367" t="s">
        <v>10881</v>
      </c>
      <c r="C376" s="367" t="s">
        <v>9980</v>
      </c>
      <c r="D376" s="367" t="s">
        <v>10882</v>
      </c>
      <c r="E376" s="362">
        <v>3283</v>
      </c>
      <c r="F376" s="367" t="s">
        <v>10277</v>
      </c>
      <c r="G376" s="362" t="s">
        <v>11477</v>
      </c>
      <c r="H376" s="364"/>
      <c r="I376" s="364"/>
    </row>
    <row r="377" spans="1:9" ht="15" customHeight="1" x14ac:dyDescent="0.2">
      <c r="A377" s="362">
        <v>3933</v>
      </c>
      <c r="B377" s="367" t="s">
        <v>10883</v>
      </c>
      <c r="C377" s="367" t="s">
        <v>9655</v>
      </c>
      <c r="D377" s="367" t="s">
        <v>10884</v>
      </c>
      <c r="E377" s="362">
        <v>6018</v>
      </c>
      <c r="F377" s="367" t="s">
        <v>9671</v>
      </c>
      <c r="G377" s="362" t="s">
        <v>19433</v>
      </c>
      <c r="H377" s="364"/>
      <c r="I377" s="364"/>
    </row>
    <row r="378" spans="1:9" ht="15" customHeight="1" x14ac:dyDescent="0.2">
      <c r="A378" s="362">
        <v>3934</v>
      </c>
      <c r="B378" s="367" t="s">
        <v>10309</v>
      </c>
      <c r="C378" s="367" t="s">
        <v>9964</v>
      </c>
      <c r="D378" s="367" t="s">
        <v>19434</v>
      </c>
      <c r="E378" s="362">
        <v>6023</v>
      </c>
      <c r="F378" s="367" t="s">
        <v>10464</v>
      </c>
      <c r="G378" s="362" t="s">
        <v>11573</v>
      </c>
      <c r="H378" s="364"/>
      <c r="I378" s="364"/>
    </row>
    <row r="379" spans="1:9" ht="15" customHeight="1" x14ac:dyDescent="0.2">
      <c r="A379" s="362">
        <v>3938</v>
      </c>
      <c r="B379" s="367" t="s">
        <v>10886</v>
      </c>
      <c r="C379" s="367" t="s">
        <v>10515</v>
      </c>
      <c r="D379" s="367" t="s">
        <v>19435</v>
      </c>
      <c r="E379" s="362">
        <v>6130</v>
      </c>
      <c r="F379" s="367" t="s">
        <v>10062</v>
      </c>
      <c r="G379" s="362" t="s">
        <v>11574</v>
      </c>
      <c r="H379" s="364"/>
      <c r="I379" s="366" t="s">
        <v>20115</v>
      </c>
    </row>
    <row r="380" spans="1:9" ht="15" customHeight="1" x14ac:dyDescent="0.2">
      <c r="A380" s="362">
        <v>3943</v>
      </c>
      <c r="B380" s="367" t="s">
        <v>9682</v>
      </c>
      <c r="C380" s="367" t="s">
        <v>9964</v>
      </c>
      <c r="D380" s="367" t="s">
        <v>19436</v>
      </c>
      <c r="E380" s="362">
        <v>6213</v>
      </c>
      <c r="F380" s="367" t="s">
        <v>10887</v>
      </c>
      <c r="G380" s="362" t="s">
        <v>19437</v>
      </c>
      <c r="H380" s="364"/>
      <c r="I380" s="364"/>
    </row>
    <row r="381" spans="1:9" ht="15" customHeight="1" x14ac:dyDescent="0.2">
      <c r="A381" s="362">
        <v>3950</v>
      </c>
      <c r="B381" s="367" t="s">
        <v>10890</v>
      </c>
      <c r="C381" s="367" t="s">
        <v>10642</v>
      </c>
      <c r="D381" s="367" t="s">
        <v>10891</v>
      </c>
      <c r="E381" s="362">
        <v>6242</v>
      </c>
      <c r="F381" s="367" t="s">
        <v>10863</v>
      </c>
      <c r="G381" s="362" t="s">
        <v>19438</v>
      </c>
      <c r="H381" s="364"/>
      <c r="I381" s="366" t="s">
        <v>20116</v>
      </c>
    </row>
    <row r="382" spans="1:9" ht="15" customHeight="1" x14ac:dyDescent="0.2">
      <c r="A382" s="362">
        <v>3951</v>
      </c>
      <c r="B382" s="367" t="s">
        <v>9819</v>
      </c>
      <c r="C382" s="367" t="s">
        <v>10366</v>
      </c>
      <c r="D382" s="367" t="s">
        <v>10892</v>
      </c>
      <c r="E382" s="362">
        <v>6244</v>
      </c>
      <c r="F382" s="367" t="s">
        <v>10893</v>
      </c>
      <c r="G382" s="362" t="s">
        <v>19439</v>
      </c>
      <c r="H382" s="364"/>
      <c r="I382" s="364"/>
    </row>
    <row r="383" spans="1:9" ht="15" customHeight="1" x14ac:dyDescent="0.2">
      <c r="A383" s="362">
        <v>3954</v>
      </c>
      <c r="B383" s="367" t="s">
        <v>9825</v>
      </c>
      <c r="C383" s="367" t="s">
        <v>10626</v>
      </c>
      <c r="D383" s="367" t="s">
        <v>19440</v>
      </c>
      <c r="E383" s="362">
        <v>6133</v>
      </c>
      <c r="F383" s="367" t="s">
        <v>18917</v>
      </c>
      <c r="G383" s="362" t="s">
        <v>11478</v>
      </c>
      <c r="H383" s="364"/>
      <c r="I383" s="366" t="s">
        <v>20117</v>
      </c>
    </row>
    <row r="384" spans="1:9" ht="15" customHeight="1" x14ac:dyDescent="0.2">
      <c r="A384" s="362">
        <v>3955</v>
      </c>
      <c r="B384" s="367" t="s">
        <v>10244</v>
      </c>
      <c r="C384" s="367" t="s">
        <v>9768</v>
      </c>
      <c r="D384" s="367" t="s">
        <v>19441</v>
      </c>
      <c r="E384" s="362">
        <v>6244</v>
      </c>
      <c r="F384" s="367" t="s">
        <v>10893</v>
      </c>
      <c r="G384" s="362" t="s">
        <v>11575</v>
      </c>
      <c r="H384" s="364"/>
      <c r="I384" s="366" t="s">
        <v>20118</v>
      </c>
    </row>
    <row r="385" spans="1:9" ht="15" customHeight="1" x14ac:dyDescent="0.2">
      <c r="A385" s="362">
        <v>3958</v>
      </c>
      <c r="B385" s="367" t="s">
        <v>10889</v>
      </c>
      <c r="C385" s="367" t="s">
        <v>10642</v>
      </c>
      <c r="D385" s="367" t="s">
        <v>10894</v>
      </c>
      <c r="E385" s="362">
        <v>6221</v>
      </c>
      <c r="F385" s="367" t="s">
        <v>19442</v>
      </c>
      <c r="G385" s="362" t="s">
        <v>11479</v>
      </c>
      <c r="H385" s="364"/>
      <c r="I385" s="366" t="s">
        <v>20119</v>
      </c>
    </row>
    <row r="386" spans="1:9" ht="15" customHeight="1" x14ac:dyDescent="0.2">
      <c r="A386" s="362">
        <v>3966</v>
      </c>
      <c r="B386" s="367" t="s">
        <v>9758</v>
      </c>
      <c r="C386" s="367" t="s">
        <v>9691</v>
      </c>
      <c r="D386" s="367" t="s">
        <v>10896</v>
      </c>
      <c r="E386" s="362">
        <v>3283</v>
      </c>
      <c r="F386" s="367" t="s">
        <v>10277</v>
      </c>
      <c r="G386" s="362" t="s">
        <v>19443</v>
      </c>
      <c r="H386" s="364"/>
      <c r="I386" s="364"/>
    </row>
    <row r="387" spans="1:9" ht="15" customHeight="1" x14ac:dyDescent="0.2">
      <c r="A387" s="362">
        <v>3969</v>
      </c>
      <c r="B387" s="367" t="s">
        <v>10312</v>
      </c>
      <c r="C387" s="367" t="s">
        <v>9967</v>
      </c>
      <c r="D387" s="367" t="s">
        <v>10898</v>
      </c>
      <c r="E387" s="362">
        <v>6218</v>
      </c>
      <c r="F387" s="367" t="s">
        <v>10224</v>
      </c>
      <c r="G387" s="362" t="s">
        <v>11576</v>
      </c>
      <c r="H387" s="364"/>
      <c r="I387" s="366" t="s">
        <v>20120</v>
      </c>
    </row>
    <row r="388" spans="1:9" ht="15" customHeight="1" x14ac:dyDescent="0.2">
      <c r="A388" s="362">
        <v>3975</v>
      </c>
      <c r="B388" s="367" t="s">
        <v>10899</v>
      </c>
      <c r="C388" s="367" t="s">
        <v>10017</v>
      </c>
      <c r="D388" s="367" t="s">
        <v>19444</v>
      </c>
      <c r="E388" s="362">
        <v>3154</v>
      </c>
      <c r="F388" s="367" t="s">
        <v>19445</v>
      </c>
      <c r="G388" s="362" t="s">
        <v>11480</v>
      </c>
      <c r="H388" s="364"/>
      <c r="I388" s="364"/>
    </row>
    <row r="389" spans="1:9" ht="15" customHeight="1" x14ac:dyDescent="0.2">
      <c r="A389" s="362">
        <v>3978</v>
      </c>
      <c r="B389" s="367" t="s">
        <v>10901</v>
      </c>
      <c r="C389" s="367" t="s">
        <v>9861</v>
      </c>
      <c r="D389" s="367" t="s">
        <v>10902</v>
      </c>
      <c r="E389" s="362">
        <v>9215</v>
      </c>
      <c r="F389" s="367" t="s">
        <v>19446</v>
      </c>
      <c r="G389" s="362" t="s">
        <v>11481</v>
      </c>
      <c r="H389" s="364"/>
      <c r="I389" s="366" t="s">
        <v>20121</v>
      </c>
    </row>
    <row r="390" spans="1:9" ht="15" customHeight="1" x14ac:dyDescent="0.2">
      <c r="A390" s="362">
        <v>3979</v>
      </c>
      <c r="B390" s="367" t="s">
        <v>9741</v>
      </c>
      <c r="C390" s="367" t="s">
        <v>9677</v>
      </c>
      <c r="D390" s="367" t="s">
        <v>19447</v>
      </c>
      <c r="E390" s="362">
        <v>3072</v>
      </c>
      <c r="F390" s="367" t="s">
        <v>9726</v>
      </c>
      <c r="G390" s="362" t="s">
        <v>19448</v>
      </c>
      <c r="H390" s="364"/>
      <c r="I390" s="364"/>
    </row>
    <row r="391" spans="1:9" ht="15" customHeight="1" x14ac:dyDescent="0.2">
      <c r="A391" s="362">
        <v>3982</v>
      </c>
      <c r="B391" s="367" t="s">
        <v>10903</v>
      </c>
      <c r="C391" s="367" t="s">
        <v>9848</v>
      </c>
      <c r="D391" s="367" t="s">
        <v>19450</v>
      </c>
      <c r="E391" s="362">
        <v>8245</v>
      </c>
      <c r="F391" s="367" t="s">
        <v>19451</v>
      </c>
      <c r="G391" s="362" t="s">
        <v>11482</v>
      </c>
      <c r="H391" s="364"/>
      <c r="I391" s="364"/>
    </row>
    <row r="392" spans="1:9" ht="15" customHeight="1" x14ac:dyDescent="0.2">
      <c r="A392" s="362">
        <v>3985</v>
      </c>
      <c r="B392" s="367" t="s">
        <v>9893</v>
      </c>
      <c r="C392" s="367" t="s">
        <v>9691</v>
      </c>
      <c r="D392" s="367" t="s">
        <v>19452</v>
      </c>
      <c r="E392" s="362">
        <v>3144</v>
      </c>
      <c r="F392" s="367" t="s">
        <v>10500</v>
      </c>
      <c r="G392" s="362" t="s">
        <v>19453</v>
      </c>
      <c r="H392" s="364"/>
      <c r="I392" s="366" t="s">
        <v>20122</v>
      </c>
    </row>
    <row r="393" spans="1:9" ht="15" customHeight="1" x14ac:dyDescent="0.2">
      <c r="A393" s="362">
        <v>3990</v>
      </c>
      <c r="B393" s="367" t="s">
        <v>10905</v>
      </c>
      <c r="C393" s="367" t="s">
        <v>10906</v>
      </c>
      <c r="D393" s="367" t="s">
        <v>19454</v>
      </c>
      <c r="E393" s="362">
        <v>3008</v>
      </c>
      <c r="F393" s="367" t="s">
        <v>9708</v>
      </c>
      <c r="G393" s="362" t="s">
        <v>11483</v>
      </c>
      <c r="H393" s="364"/>
      <c r="I393" s="364"/>
    </row>
    <row r="394" spans="1:9" ht="15" customHeight="1" x14ac:dyDescent="0.2">
      <c r="A394" s="362">
        <v>3999</v>
      </c>
      <c r="B394" s="367" t="s">
        <v>9893</v>
      </c>
      <c r="C394" s="367" t="s">
        <v>9655</v>
      </c>
      <c r="D394" s="367" t="s">
        <v>10908</v>
      </c>
      <c r="E394" s="362">
        <v>3013</v>
      </c>
      <c r="F394" s="367" t="s">
        <v>9708</v>
      </c>
      <c r="G394" s="362" t="s">
        <v>11484</v>
      </c>
      <c r="H394" s="364"/>
      <c r="I394" s="364"/>
    </row>
    <row r="395" spans="1:9" ht="15" customHeight="1" x14ac:dyDescent="0.2">
      <c r="A395" s="362">
        <v>4032</v>
      </c>
      <c r="B395" s="367" t="s">
        <v>10232</v>
      </c>
      <c r="C395" s="367" t="s">
        <v>10451</v>
      </c>
      <c r="D395" s="367" t="s">
        <v>10914</v>
      </c>
      <c r="E395" s="362">
        <v>6170</v>
      </c>
      <c r="F395" s="367" t="s">
        <v>10307</v>
      </c>
      <c r="G395" s="362" t="s">
        <v>11486</v>
      </c>
      <c r="H395" s="364"/>
      <c r="I395" s="366" t="s">
        <v>20123</v>
      </c>
    </row>
    <row r="396" spans="1:9" ht="15" customHeight="1" x14ac:dyDescent="0.2">
      <c r="A396" s="362">
        <v>4079</v>
      </c>
      <c r="B396" s="367" t="s">
        <v>10919</v>
      </c>
      <c r="C396" s="367" t="s">
        <v>9902</v>
      </c>
      <c r="D396" s="367" t="s">
        <v>10920</v>
      </c>
      <c r="E396" s="362">
        <v>3325</v>
      </c>
      <c r="F396" s="367" t="s">
        <v>18519</v>
      </c>
      <c r="G396" s="362" t="s">
        <v>11487</v>
      </c>
      <c r="H396" s="364"/>
      <c r="I396" s="366" t="s">
        <v>20124</v>
      </c>
    </row>
    <row r="397" spans="1:9" ht="15" customHeight="1" x14ac:dyDescent="0.2">
      <c r="A397" s="362">
        <v>4105</v>
      </c>
      <c r="B397" s="367" t="s">
        <v>10923</v>
      </c>
      <c r="C397" s="367" t="s">
        <v>10098</v>
      </c>
      <c r="D397" s="367" t="s">
        <v>19455</v>
      </c>
      <c r="E397" s="362" t="s">
        <v>19456</v>
      </c>
      <c r="F397" s="367" t="s">
        <v>19457</v>
      </c>
      <c r="G397" s="362" t="s">
        <v>19458</v>
      </c>
      <c r="H397" s="364"/>
      <c r="I397" s="364"/>
    </row>
    <row r="398" spans="1:9" ht="15" customHeight="1" x14ac:dyDescent="0.2">
      <c r="A398" s="362">
        <v>4123</v>
      </c>
      <c r="B398" s="367" t="s">
        <v>10402</v>
      </c>
      <c r="C398" s="367" t="s">
        <v>10648</v>
      </c>
      <c r="D398" s="367" t="s">
        <v>10926</v>
      </c>
      <c r="E398" s="362">
        <v>6942</v>
      </c>
      <c r="F398" s="367" t="s">
        <v>10927</v>
      </c>
      <c r="G398" s="362" t="s">
        <v>11488</v>
      </c>
      <c r="H398" s="364"/>
      <c r="I398" s="366" t="s">
        <v>20125</v>
      </c>
    </row>
    <row r="399" spans="1:9" ht="15" customHeight="1" x14ac:dyDescent="0.2">
      <c r="A399" s="362">
        <v>4140</v>
      </c>
      <c r="B399" s="367" t="s">
        <v>10928</v>
      </c>
      <c r="C399" s="367" t="s">
        <v>10171</v>
      </c>
      <c r="D399" s="367" t="s">
        <v>19460</v>
      </c>
      <c r="E399" s="362">
        <v>6982</v>
      </c>
      <c r="F399" s="367" t="s">
        <v>10929</v>
      </c>
      <c r="G399" s="362" t="s">
        <v>11489</v>
      </c>
      <c r="H399" s="364"/>
      <c r="I399" s="364"/>
    </row>
    <row r="400" spans="1:9" ht="15" customHeight="1" x14ac:dyDescent="0.2">
      <c r="A400" s="362">
        <v>4161</v>
      </c>
      <c r="B400" s="367" t="s">
        <v>9686</v>
      </c>
      <c r="C400" s="367" t="s">
        <v>9942</v>
      </c>
      <c r="D400" s="367" t="s">
        <v>10916</v>
      </c>
      <c r="E400" s="362">
        <v>6020</v>
      </c>
      <c r="F400" s="367" t="s">
        <v>10610</v>
      </c>
      <c r="G400" s="362" t="s">
        <v>19461</v>
      </c>
      <c r="H400" s="364"/>
      <c r="I400" s="364"/>
    </row>
    <row r="401" spans="1:9" ht="15" customHeight="1" x14ac:dyDescent="0.2">
      <c r="A401" s="362">
        <v>4162</v>
      </c>
      <c r="B401" s="367" t="s">
        <v>10458</v>
      </c>
      <c r="C401" s="367" t="s">
        <v>10087</v>
      </c>
      <c r="D401" s="367" t="s">
        <v>10931</v>
      </c>
      <c r="E401" s="362">
        <v>6958</v>
      </c>
      <c r="F401" s="367" t="s">
        <v>10932</v>
      </c>
      <c r="G401" s="362" t="s">
        <v>19462</v>
      </c>
      <c r="H401" s="364"/>
      <c r="I401" s="364"/>
    </row>
    <row r="402" spans="1:9" ht="15" customHeight="1" x14ac:dyDescent="0.2">
      <c r="A402" s="362">
        <v>4169</v>
      </c>
      <c r="B402" s="367" t="s">
        <v>10933</v>
      </c>
      <c r="C402" s="367" t="s">
        <v>10057</v>
      </c>
      <c r="D402" s="367" t="s">
        <v>19463</v>
      </c>
      <c r="E402" s="362">
        <v>6807</v>
      </c>
      <c r="F402" s="367" t="s">
        <v>10158</v>
      </c>
      <c r="G402" s="362" t="s">
        <v>11490</v>
      </c>
      <c r="H402" s="364"/>
      <c r="I402" s="364"/>
    </row>
    <row r="403" spans="1:9" ht="15" customHeight="1" x14ac:dyDescent="0.2">
      <c r="A403" s="362">
        <v>4172</v>
      </c>
      <c r="B403" s="367" t="s">
        <v>10934</v>
      </c>
      <c r="C403" s="367" t="s">
        <v>9854</v>
      </c>
      <c r="D403" s="367" t="s">
        <v>19465</v>
      </c>
      <c r="E403" s="362">
        <v>1033</v>
      </c>
      <c r="F403" s="367" t="s">
        <v>19466</v>
      </c>
      <c r="G403" s="362"/>
      <c r="H403" s="364"/>
      <c r="I403" s="364"/>
    </row>
    <row r="404" spans="1:9" ht="15" customHeight="1" x14ac:dyDescent="0.2">
      <c r="A404" s="362">
        <v>4182</v>
      </c>
      <c r="B404" s="367" t="s">
        <v>10418</v>
      </c>
      <c r="C404" s="367" t="s">
        <v>9683</v>
      </c>
      <c r="D404" s="367" t="s">
        <v>10935</v>
      </c>
      <c r="E404" s="362">
        <v>2543</v>
      </c>
      <c r="F404" s="367" t="s">
        <v>18947</v>
      </c>
      <c r="G404" s="362" t="s">
        <v>11570</v>
      </c>
      <c r="H404" s="364"/>
      <c r="I404" s="366" t="s">
        <v>20126</v>
      </c>
    </row>
    <row r="405" spans="1:9" ht="15" customHeight="1" x14ac:dyDescent="0.2">
      <c r="A405" s="362">
        <v>4186</v>
      </c>
      <c r="B405" s="367" t="s">
        <v>10936</v>
      </c>
      <c r="C405" s="367" t="s">
        <v>10256</v>
      </c>
      <c r="D405" s="367" t="s">
        <v>19467</v>
      </c>
      <c r="E405" s="362">
        <v>6963</v>
      </c>
      <c r="F405" s="367" t="s">
        <v>10925</v>
      </c>
      <c r="G405" s="362" t="s">
        <v>11491</v>
      </c>
      <c r="H405" s="364"/>
      <c r="I405" s="364"/>
    </row>
    <row r="406" spans="1:9" ht="15" customHeight="1" x14ac:dyDescent="0.2">
      <c r="A406" s="362">
        <v>4190</v>
      </c>
      <c r="B406" s="367" t="s">
        <v>10928</v>
      </c>
      <c r="C406" s="367" t="s">
        <v>10206</v>
      </c>
      <c r="D406" s="367" t="s">
        <v>19460</v>
      </c>
      <c r="E406" s="362">
        <v>6982</v>
      </c>
      <c r="F406" s="367" t="s">
        <v>10929</v>
      </c>
      <c r="G406" s="362" t="s">
        <v>11489</v>
      </c>
      <c r="H406" s="364"/>
      <c r="I406" s="364"/>
    </row>
    <row r="407" spans="1:9" ht="15" customHeight="1" x14ac:dyDescent="0.2">
      <c r="A407" s="362">
        <v>4197</v>
      </c>
      <c r="B407" s="367" t="s">
        <v>10939</v>
      </c>
      <c r="C407" s="367" t="s">
        <v>9712</v>
      </c>
      <c r="D407" s="367" t="s">
        <v>10940</v>
      </c>
      <c r="E407" s="362">
        <v>3178</v>
      </c>
      <c r="F407" s="367" t="s">
        <v>10297</v>
      </c>
      <c r="G407" s="362" t="s">
        <v>11492</v>
      </c>
      <c r="H407" s="364"/>
      <c r="I407" s="364"/>
    </row>
    <row r="408" spans="1:9" ht="15" customHeight="1" x14ac:dyDescent="0.2">
      <c r="A408" s="362">
        <v>4204</v>
      </c>
      <c r="B408" s="367" t="s">
        <v>10941</v>
      </c>
      <c r="C408" s="367" t="s">
        <v>10942</v>
      </c>
      <c r="D408" s="367"/>
      <c r="E408" s="362">
        <v>6949</v>
      </c>
      <c r="F408" s="367" t="s">
        <v>10943</v>
      </c>
      <c r="G408" s="362" t="s">
        <v>11493</v>
      </c>
      <c r="H408" s="364"/>
      <c r="I408" s="364"/>
    </row>
    <row r="409" spans="1:9" ht="15" customHeight="1" x14ac:dyDescent="0.2">
      <c r="A409" s="362">
        <v>4205</v>
      </c>
      <c r="B409" s="367" t="s">
        <v>10171</v>
      </c>
      <c r="C409" s="367" t="s">
        <v>10335</v>
      </c>
      <c r="D409" s="367" t="s">
        <v>19469</v>
      </c>
      <c r="E409" s="362">
        <v>6964</v>
      </c>
      <c r="F409" s="367" t="s">
        <v>19470</v>
      </c>
      <c r="G409" s="362"/>
      <c r="H409" s="364"/>
      <c r="I409" s="364"/>
    </row>
    <row r="410" spans="1:9" ht="15" customHeight="1" x14ac:dyDescent="0.2">
      <c r="A410" s="362">
        <v>4226</v>
      </c>
      <c r="B410" s="367" t="s">
        <v>10947</v>
      </c>
      <c r="C410" s="367" t="s">
        <v>9707</v>
      </c>
      <c r="D410" s="367" t="s">
        <v>10948</v>
      </c>
      <c r="E410" s="362">
        <v>1724</v>
      </c>
      <c r="F410" s="367" t="s">
        <v>19471</v>
      </c>
      <c r="G410" s="362" t="s">
        <v>11494</v>
      </c>
      <c r="H410" s="364"/>
      <c r="I410" s="364"/>
    </row>
    <row r="411" spans="1:9" ht="15" customHeight="1" x14ac:dyDescent="0.2">
      <c r="A411" s="362">
        <v>4242</v>
      </c>
      <c r="B411" s="367" t="s">
        <v>10950</v>
      </c>
      <c r="C411" s="367" t="s">
        <v>9707</v>
      </c>
      <c r="D411" s="367" t="s">
        <v>19472</v>
      </c>
      <c r="E411" s="362">
        <v>1618</v>
      </c>
      <c r="F411" s="367" t="s">
        <v>9941</v>
      </c>
      <c r="G411" s="362" t="s">
        <v>11495</v>
      </c>
      <c r="H411" s="364"/>
      <c r="I411" s="366" t="s">
        <v>20127</v>
      </c>
    </row>
    <row r="412" spans="1:9" ht="15" customHeight="1" x14ac:dyDescent="0.2">
      <c r="A412" s="362">
        <v>4245</v>
      </c>
      <c r="B412" s="367" t="s">
        <v>10951</v>
      </c>
      <c r="C412" s="367" t="s">
        <v>10308</v>
      </c>
      <c r="D412" s="367" t="s">
        <v>19473</v>
      </c>
      <c r="E412" s="362">
        <v>1045</v>
      </c>
      <c r="F412" s="367" t="s">
        <v>19474</v>
      </c>
      <c r="G412" s="362" t="s">
        <v>19475</v>
      </c>
      <c r="H412" s="364"/>
      <c r="I412" s="366" t="s">
        <v>20128</v>
      </c>
    </row>
    <row r="413" spans="1:9" ht="15" customHeight="1" x14ac:dyDescent="0.2">
      <c r="A413" s="362">
        <v>4249</v>
      </c>
      <c r="B413" s="367" t="s">
        <v>10952</v>
      </c>
      <c r="C413" s="367" t="s">
        <v>10249</v>
      </c>
      <c r="D413" s="367" t="s">
        <v>19477</v>
      </c>
      <c r="E413" s="362">
        <v>1373</v>
      </c>
      <c r="F413" s="367" t="s">
        <v>10649</v>
      </c>
      <c r="G413" s="362" t="s">
        <v>19478</v>
      </c>
      <c r="H413" s="364"/>
      <c r="I413" s="366" t="s">
        <v>20129</v>
      </c>
    </row>
    <row r="414" spans="1:9" ht="15" customHeight="1" x14ac:dyDescent="0.2">
      <c r="A414" s="362">
        <v>4252</v>
      </c>
      <c r="B414" s="367" t="s">
        <v>9761</v>
      </c>
      <c r="C414" s="367" t="s">
        <v>9681</v>
      </c>
      <c r="D414" s="367" t="s">
        <v>10953</v>
      </c>
      <c r="E414" s="362">
        <v>1682</v>
      </c>
      <c r="F414" s="367" t="s">
        <v>19479</v>
      </c>
      <c r="G414" s="362" t="s">
        <v>19480</v>
      </c>
      <c r="H414" s="364"/>
      <c r="I414" s="364"/>
    </row>
    <row r="415" spans="1:9" ht="15" customHeight="1" x14ac:dyDescent="0.2">
      <c r="A415" s="362">
        <v>4263</v>
      </c>
      <c r="B415" s="367" t="s">
        <v>10139</v>
      </c>
      <c r="C415" s="367" t="s">
        <v>10206</v>
      </c>
      <c r="D415" s="367" t="s">
        <v>19482</v>
      </c>
      <c r="E415" s="362">
        <v>1661</v>
      </c>
      <c r="F415" s="367" t="s">
        <v>19483</v>
      </c>
      <c r="G415" s="362" t="s">
        <v>19484</v>
      </c>
      <c r="H415" s="364"/>
      <c r="I415" s="364"/>
    </row>
    <row r="416" spans="1:9" ht="15" customHeight="1" x14ac:dyDescent="0.2">
      <c r="A416" s="362">
        <v>4267</v>
      </c>
      <c r="B416" s="367" t="s">
        <v>10909</v>
      </c>
      <c r="C416" s="367" t="s">
        <v>10643</v>
      </c>
      <c r="D416" s="367" t="s">
        <v>10081</v>
      </c>
      <c r="E416" s="362">
        <v>6776</v>
      </c>
      <c r="F416" s="367" t="s">
        <v>10910</v>
      </c>
      <c r="G416" s="362" t="s">
        <v>11496</v>
      </c>
      <c r="H416" s="364"/>
      <c r="I416" s="366" t="s">
        <v>19955</v>
      </c>
    </row>
    <row r="417" spans="1:9" ht="15" customHeight="1" x14ac:dyDescent="0.2">
      <c r="A417" s="362">
        <v>4268</v>
      </c>
      <c r="B417" s="367" t="s">
        <v>10956</v>
      </c>
      <c r="C417" s="367" t="s">
        <v>10208</v>
      </c>
      <c r="D417" s="367" t="s">
        <v>19487</v>
      </c>
      <c r="E417" s="362">
        <v>6514</v>
      </c>
      <c r="F417" s="367" t="s">
        <v>10501</v>
      </c>
      <c r="G417" s="362" t="s">
        <v>19488</v>
      </c>
      <c r="H417" s="364"/>
      <c r="I417" s="364"/>
    </row>
    <row r="418" spans="1:9" ht="15" customHeight="1" x14ac:dyDescent="0.2">
      <c r="A418" s="362">
        <v>4274</v>
      </c>
      <c r="B418" s="367" t="s">
        <v>10958</v>
      </c>
      <c r="C418" s="367" t="s">
        <v>10746</v>
      </c>
      <c r="D418" s="367" t="s">
        <v>19489</v>
      </c>
      <c r="E418" s="362">
        <v>6516</v>
      </c>
      <c r="F418" s="367" t="s">
        <v>10959</v>
      </c>
      <c r="G418" s="362" t="s">
        <v>11497</v>
      </c>
      <c r="H418" s="364"/>
      <c r="I418" s="366" t="s">
        <v>20130</v>
      </c>
    </row>
    <row r="419" spans="1:9" ht="15" customHeight="1" x14ac:dyDescent="0.2">
      <c r="A419" s="362">
        <v>4277</v>
      </c>
      <c r="B419" s="367" t="s">
        <v>19490</v>
      </c>
      <c r="C419" s="367" t="s">
        <v>10298</v>
      </c>
      <c r="D419" s="367" t="s">
        <v>10960</v>
      </c>
      <c r="E419" s="362">
        <v>1205</v>
      </c>
      <c r="F419" s="367" t="s">
        <v>9885</v>
      </c>
      <c r="G419" s="362"/>
      <c r="H419" s="364"/>
      <c r="I419" s="364"/>
    </row>
    <row r="420" spans="1:9" ht="15" customHeight="1" x14ac:dyDescent="0.2">
      <c r="A420" s="362">
        <v>4313</v>
      </c>
      <c r="B420" s="367" t="s">
        <v>10966</v>
      </c>
      <c r="C420" s="367" t="s">
        <v>10653</v>
      </c>
      <c r="D420" s="367" t="s">
        <v>19491</v>
      </c>
      <c r="E420" s="362">
        <v>6593</v>
      </c>
      <c r="F420" s="367" t="s">
        <v>10590</v>
      </c>
      <c r="G420" s="362" t="s">
        <v>11498</v>
      </c>
      <c r="H420" s="364"/>
      <c r="I420" s="366" t="s">
        <v>19963</v>
      </c>
    </row>
    <row r="421" spans="1:9" ht="15" customHeight="1" x14ac:dyDescent="0.2">
      <c r="A421" s="362">
        <v>4330</v>
      </c>
      <c r="B421" s="367" t="s">
        <v>10409</v>
      </c>
      <c r="C421" s="367" t="s">
        <v>9866</v>
      </c>
      <c r="D421" s="367" t="s">
        <v>19492</v>
      </c>
      <c r="E421" s="362">
        <v>6512</v>
      </c>
      <c r="F421" s="367" t="s">
        <v>10849</v>
      </c>
      <c r="G421" s="362" t="s">
        <v>19493</v>
      </c>
      <c r="H421" s="364"/>
      <c r="I421" s="366" t="s">
        <v>20131</v>
      </c>
    </row>
    <row r="422" spans="1:9" ht="15" customHeight="1" x14ac:dyDescent="0.2">
      <c r="A422" s="362">
        <v>4339</v>
      </c>
      <c r="B422" s="367" t="s">
        <v>9756</v>
      </c>
      <c r="C422" s="367" t="s">
        <v>10969</v>
      </c>
      <c r="D422" s="367" t="s">
        <v>19494</v>
      </c>
      <c r="E422" s="362">
        <v>8583</v>
      </c>
      <c r="F422" s="367" t="s">
        <v>10647</v>
      </c>
      <c r="G422" s="362" t="s">
        <v>19495</v>
      </c>
      <c r="H422" s="364"/>
      <c r="I422" s="364"/>
    </row>
    <row r="423" spans="1:9" ht="15" customHeight="1" x14ac:dyDescent="0.2">
      <c r="A423" s="362">
        <v>4341</v>
      </c>
      <c r="B423" s="367" t="s">
        <v>10970</v>
      </c>
      <c r="C423" s="367" t="s">
        <v>9670</v>
      </c>
      <c r="D423" s="367" t="s">
        <v>19496</v>
      </c>
      <c r="E423" s="362">
        <v>8574</v>
      </c>
      <c r="F423" s="367" t="s">
        <v>19497</v>
      </c>
      <c r="G423" s="362" t="s">
        <v>11499</v>
      </c>
      <c r="H423" s="364"/>
      <c r="I423" s="366" t="s">
        <v>19964</v>
      </c>
    </row>
    <row r="424" spans="1:9" ht="15" customHeight="1" x14ac:dyDescent="0.2">
      <c r="A424" s="362">
        <v>4343</v>
      </c>
      <c r="B424" s="367" t="s">
        <v>10963</v>
      </c>
      <c r="C424" s="367" t="s">
        <v>9667</v>
      </c>
      <c r="D424" s="367" t="s">
        <v>10964</v>
      </c>
      <c r="E424" s="362">
        <v>9322</v>
      </c>
      <c r="F424" s="367" t="s">
        <v>10965</v>
      </c>
      <c r="G424" s="362"/>
      <c r="H424" s="364"/>
      <c r="I424" s="366" t="s">
        <v>20132</v>
      </c>
    </row>
    <row r="425" spans="1:9" ht="15" customHeight="1" x14ac:dyDescent="0.2">
      <c r="A425" s="362">
        <v>4346</v>
      </c>
      <c r="B425" s="367" t="s">
        <v>10970</v>
      </c>
      <c r="C425" s="367" t="s">
        <v>10137</v>
      </c>
      <c r="D425" s="367" t="s">
        <v>19496</v>
      </c>
      <c r="E425" s="362">
        <v>8574</v>
      </c>
      <c r="F425" s="367" t="s">
        <v>19497</v>
      </c>
      <c r="G425" s="362" t="s">
        <v>11499</v>
      </c>
      <c r="H425" s="364"/>
      <c r="I425" s="366" t="s">
        <v>19964</v>
      </c>
    </row>
    <row r="426" spans="1:9" ht="15" customHeight="1" x14ac:dyDescent="0.2">
      <c r="A426" s="362">
        <v>4371</v>
      </c>
      <c r="B426" s="367" t="s">
        <v>19498</v>
      </c>
      <c r="C426" s="367" t="s">
        <v>10972</v>
      </c>
      <c r="D426" s="367" t="s">
        <v>19499</v>
      </c>
      <c r="E426" s="362">
        <v>6900</v>
      </c>
      <c r="F426" s="367" t="s">
        <v>9785</v>
      </c>
      <c r="G426" s="362" t="s">
        <v>19500</v>
      </c>
      <c r="H426" s="364"/>
      <c r="I426" s="364" t="s">
        <v>19486</v>
      </c>
    </row>
    <row r="427" spans="1:9" ht="15" customHeight="1" x14ac:dyDescent="0.2">
      <c r="A427" s="362">
        <v>4381</v>
      </c>
      <c r="B427" s="367" t="s">
        <v>10973</v>
      </c>
      <c r="C427" s="367" t="s">
        <v>10974</v>
      </c>
      <c r="D427" s="367" t="s">
        <v>10975</v>
      </c>
      <c r="E427" s="362">
        <v>3900</v>
      </c>
      <c r="F427" s="367" t="s">
        <v>19501</v>
      </c>
      <c r="G427" s="362" t="s">
        <v>19502</v>
      </c>
      <c r="H427" s="364"/>
      <c r="I427" s="366" t="s">
        <v>20133</v>
      </c>
    </row>
    <row r="428" spans="1:9" ht="15" customHeight="1" x14ac:dyDescent="0.2">
      <c r="A428" s="362">
        <v>4390</v>
      </c>
      <c r="B428" s="367" t="s">
        <v>10976</v>
      </c>
      <c r="C428" s="367" t="s">
        <v>9797</v>
      </c>
      <c r="D428" s="367" t="s">
        <v>10977</v>
      </c>
      <c r="E428" s="362">
        <v>4601</v>
      </c>
      <c r="F428" s="367" t="s">
        <v>10169</v>
      </c>
      <c r="G428" s="362" t="s">
        <v>11500</v>
      </c>
      <c r="H428" s="364"/>
      <c r="I428" s="366" t="s">
        <v>20134</v>
      </c>
    </row>
    <row r="429" spans="1:9" ht="15" customHeight="1" x14ac:dyDescent="0.2">
      <c r="A429" s="362">
        <v>4394</v>
      </c>
      <c r="B429" s="367" t="s">
        <v>10603</v>
      </c>
      <c r="C429" s="367" t="s">
        <v>10782</v>
      </c>
      <c r="D429" s="367" t="s">
        <v>19503</v>
      </c>
      <c r="E429" s="362">
        <v>3362</v>
      </c>
      <c r="F429" s="367" t="s">
        <v>9806</v>
      </c>
      <c r="G429" s="362"/>
      <c r="H429" s="364"/>
      <c r="I429" s="366" t="s">
        <v>20135</v>
      </c>
    </row>
    <row r="430" spans="1:9" ht="15" customHeight="1" x14ac:dyDescent="0.2">
      <c r="A430" s="362">
        <v>4402</v>
      </c>
      <c r="B430" s="367" t="s">
        <v>10178</v>
      </c>
      <c r="C430" s="367" t="s">
        <v>10979</v>
      </c>
      <c r="D430" s="367" t="s">
        <v>19504</v>
      </c>
      <c r="E430" s="362">
        <v>2616</v>
      </c>
      <c r="F430" s="367" t="s">
        <v>19505</v>
      </c>
      <c r="G430" s="362" t="s">
        <v>19506</v>
      </c>
      <c r="H430" s="364"/>
      <c r="I430" s="364"/>
    </row>
    <row r="431" spans="1:9" ht="15" customHeight="1" x14ac:dyDescent="0.2">
      <c r="A431" s="362">
        <v>4433</v>
      </c>
      <c r="B431" s="367" t="s">
        <v>19507</v>
      </c>
      <c r="C431" s="367" t="s">
        <v>19508</v>
      </c>
      <c r="D431" s="367" t="s">
        <v>19509</v>
      </c>
      <c r="E431" s="362">
        <v>8917</v>
      </c>
      <c r="F431" s="367" t="s">
        <v>19510</v>
      </c>
      <c r="G431" s="362"/>
      <c r="H431" s="364"/>
      <c r="I431" s="364"/>
    </row>
    <row r="432" spans="1:9" ht="15" customHeight="1" x14ac:dyDescent="0.2">
      <c r="A432" s="362">
        <v>4435</v>
      </c>
      <c r="B432" s="367" t="s">
        <v>10981</v>
      </c>
      <c r="C432" s="367" t="s">
        <v>10982</v>
      </c>
      <c r="D432" s="367" t="s">
        <v>19511</v>
      </c>
      <c r="E432" s="362">
        <v>2605</v>
      </c>
      <c r="F432" s="367" t="s">
        <v>19049</v>
      </c>
      <c r="G432" s="362" t="s">
        <v>11501</v>
      </c>
      <c r="H432" s="364"/>
      <c r="I432" s="366" t="s">
        <v>20136</v>
      </c>
    </row>
    <row r="433" spans="1:9" ht="15" customHeight="1" x14ac:dyDescent="0.2">
      <c r="A433" s="362">
        <v>4460</v>
      </c>
      <c r="B433" s="367" t="s">
        <v>9918</v>
      </c>
      <c r="C433" s="367" t="s">
        <v>9693</v>
      </c>
      <c r="D433" s="367" t="s">
        <v>19512</v>
      </c>
      <c r="E433" s="362">
        <v>5107</v>
      </c>
      <c r="F433" s="367" t="s">
        <v>19513</v>
      </c>
      <c r="G433" s="362"/>
      <c r="H433" s="364"/>
      <c r="I433" s="364"/>
    </row>
    <row r="434" spans="1:9" ht="15" customHeight="1" x14ac:dyDescent="0.2">
      <c r="A434" s="362">
        <v>4478</v>
      </c>
      <c r="B434" s="367" t="s">
        <v>19514</v>
      </c>
      <c r="C434" s="367" t="s">
        <v>19515</v>
      </c>
      <c r="D434" s="367" t="s">
        <v>19516</v>
      </c>
      <c r="E434" s="362">
        <v>2800</v>
      </c>
      <c r="F434" s="367" t="s">
        <v>10243</v>
      </c>
      <c r="G434" s="362"/>
      <c r="H434" s="364"/>
      <c r="I434" s="364"/>
    </row>
    <row r="435" spans="1:9" ht="15" customHeight="1" x14ac:dyDescent="0.2">
      <c r="A435" s="362">
        <v>4479</v>
      </c>
      <c r="B435" s="367" t="s">
        <v>9688</v>
      </c>
      <c r="C435" s="367" t="s">
        <v>10326</v>
      </c>
      <c r="D435" s="367" t="s">
        <v>10604</v>
      </c>
      <c r="E435" s="362">
        <v>4417</v>
      </c>
      <c r="F435" s="367" t="s">
        <v>10987</v>
      </c>
      <c r="G435" s="362" t="s">
        <v>11529</v>
      </c>
      <c r="H435" s="364"/>
      <c r="I435" s="364"/>
    </row>
    <row r="436" spans="1:9" ht="15" customHeight="1" x14ac:dyDescent="0.2">
      <c r="A436" s="362">
        <v>4501</v>
      </c>
      <c r="B436" s="367" t="s">
        <v>10988</v>
      </c>
      <c r="C436" s="367" t="s">
        <v>10872</v>
      </c>
      <c r="D436" s="367" t="s">
        <v>19517</v>
      </c>
      <c r="E436" s="362">
        <v>2300</v>
      </c>
      <c r="F436" s="367" t="s">
        <v>9834</v>
      </c>
      <c r="G436" s="362"/>
      <c r="H436" s="364"/>
      <c r="I436" s="364"/>
    </row>
    <row r="437" spans="1:9" ht="15" customHeight="1" x14ac:dyDescent="0.2">
      <c r="A437" s="362">
        <v>4508</v>
      </c>
      <c r="B437" s="367" t="s">
        <v>10989</v>
      </c>
      <c r="C437" s="367" t="s">
        <v>10401</v>
      </c>
      <c r="D437" s="367" t="s">
        <v>19518</v>
      </c>
      <c r="E437" s="362">
        <v>2300</v>
      </c>
      <c r="F437" s="367" t="s">
        <v>9834</v>
      </c>
      <c r="G437" s="362" t="s">
        <v>11577</v>
      </c>
      <c r="H437" s="364"/>
      <c r="I437" s="364"/>
    </row>
    <row r="438" spans="1:9" ht="15" customHeight="1" x14ac:dyDescent="0.2">
      <c r="A438" s="362">
        <v>4513</v>
      </c>
      <c r="B438" s="367" t="s">
        <v>10990</v>
      </c>
      <c r="C438" s="367" t="s">
        <v>9702</v>
      </c>
      <c r="D438" s="367" t="s">
        <v>19519</v>
      </c>
      <c r="E438" s="362">
        <v>2300</v>
      </c>
      <c r="F438" s="367" t="s">
        <v>9834</v>
      </c>
      <c r="G438" s="362" t="s">
        <v>11502</v>
      </c>
      <c r="H438" s="364"/>
      <c r="I438" s="364"/>
    </row>
    <row r="439" spans="1:9" ht="15" customHeight="1" x14ac:dyDescent="0.2">
      <c r="A439" s="362">
        <v>4522</v>
      </c>
      <c r="B439" s="367" t="s">
        <v>10992</v>
      </c>
      <c r="C439" s="367" t="s">
        <v>9719</v>
      </c>
      <c r="D439" s="367" t="s">
        <v>19520</v>
      </c>
      <c r="E439" s="362">
        <v>2208</v>
      </c>
      <c r="F439" s="367" t="s">
        <v>10450</v>
      </c>
      <c r="G439" s="362" t="s">
        <v>11581</v>
      </c>
      <c r="H439" s="364"/>
      <c r="I439" s="366" t="s">
        <v>20137</v>
      </c>
    </row>
    <row r="440" spans="1:9" ht="15" customHeight="1" x14ac:dyDescent="0.2">
      <c r="A440" s="362">
        <v>4524</v>
      </c>
      <c r="B440" s="367" t="s">
        <v>10108</v>
      </c>
      <c r="C440" s="367" t="s">
        <v>9664</v>
      </c>
      <c r="D440" s="367" t="s">
        <v>19521</v>
      </c>
      <c r="E440" s="362">
        <v>2300</v>
      </c>
      <c r="F440" s="367" t="s">
        <v>9834</v>
      </c>
      <c r="G440" s="362" t="s">
        <v>19522</v>
      </c>
      <c r="H440" s="364"/>
      <c r="I440" s="364"/>
    </row>
    <row r="441" spans="1:9" ht="15" customHeight="1" x14ac:dyDescent="0.2">
      <c r="A441" s="362">
        <v>4527</v>
      </c>
      <c r="B441" s="367" t="s">
        <v>10993</v>
      </c>
      <c r="C441" s="367" t="s">
        <v>9937</v>
      </c>
      <c r="D441" s="367" t="s">
        <v>19523</v>
      </c>
      <c r="E441" s="362" t="s">
        <v>19524</v>
      </c>
      <c r="F441" s="367" t="s">
        <v>19525</v>
      </c>
      <c r="G441" s="362" t="s">
        <v>19526</v>
      </c>
      <c r="H441" s="364"/>
      <c r="I441" s="364"/>
    </row>
    <row r="442" spans="1:9" ht="15" customHeight="1" x14ac:dyDescent="0.2">
      <c r="A442" s="362">
        <v>4528</v>
      </c>
      <c r="B442" s="367" t="s">
        <v>10437</v>
      </c>
      <c r="C442" s="367" t="s">
        <v>9720</v>
      </c>
      <c r="D442" s="367" t="s">
        <v>19527</v>
      </c>
      <c r="E442" s="362">
        <v>2300</v>
      </c>
      <c r="F442" s="367" t="s">
        <v>9834</v>
      </c>
      <c r="G442" s="362" t="s">
        <v>19528</v>
      </c>
      <c r="H442" s="364"/>
      <c r="I442" s="364"/>
    </row>
    <row r="443" spans="1:9" ht="15" customHeight="1" x14ac:dyDescent="0.2">
      <c r="A443" s="362">
        <v>4531</v>
      </c>
      <c r="B443" s="367" t="s">
        <v>10994</v>
      </c>
      <c r="C443" s="367" t="s">
        <v>9692</v>
      </c>
      <c r="D443" s="367" t="s">
        <v>10995</v>
      </c>
      <c r="E443" s="362">
        <v>2300</v>
      </c>
      <c r="F443" s="367" t="s">
        <v>9834</v>
      </c>
      <c r="G443" s="362" t="s">
        <v>11503</v>
      </c>
      <c r="H443" s="364"/>
      <c r="I443" s="364"/>
    </row>
    <row r="444" spans="1:9" ht="15" customHeight="1" x14ac:dyDescent="0.2">
      <c r="A444" s="362">
        <v>4533</v>
      </c>
      <c r="B444" s="367" t="s">
        <v>10996</v>
      </c>
      <c r="C444" s="367" t="s">
        <v>19529</v>
      </c>
      <c r="D444" s="367" t="s">
        <v>19530</v>
      </c>
      <c r="E444" s="362">
        <v>2300</v>
      </c>
      <c r="F444" s="367" t="s">
        <v>9834</v>
      </c>
      <c r="G444" s="362" t="s">
        <v>19531</v>
      </c>
      <c r="H444" s="364"/>
      <c r="I444" s="364"/>
    </row>
    <row r="445" spans="1:9" ht="15" customHeight="1" x14ac:dyDescent="0.2">
      <c r="A445" s="362">
        <v>4542</v>
      </c>
      <c r="B445" s="367" t="s">
        <v>10150</v>
      </c>
      <c r="C445" s="367" t="s">
        <v>19532</v>
      </c>
      <c r="D445" s="367" t="s">
        <v>19533</v>
      </c>
      <c r="E445" s="362">
        <v>2400</v>
      </c>
      <c r="F445" s="367" t="s">
        <v>10416</v>
      </c>
      <c r="G445" s="362" t="s">
        <v>19534</v>
      </c>
      <c r="H445" s="364"/>
      <c r="I445" s="364"/>
    </row>
    <row r="446" spans="1:9" ht="15" customHeight="1" x14ac:dyDescent="0.2">
      <c r="A446" s="362">
        <v>4549</v>
      </c>
      <c r="B446" s="367" t="s">
        <v>10998</v>
      </c>
      <c r="C446" s="367" t="s">
        <v>10040</v>
      </c>
      <c r="D446" s="367" t="s">
        <v>19535</v>
      </c>
      <c r="E446" s="362">
        <v>2300</v>
      </c>
      <c r="F446" s="367" t="s">
        <v>9834</v>
      </c>
      <c r="G446" s="362" t="s">
        <v>11504</v>
      </c>
      <c r="H446" s="364"/>
      <c r="I446" s="366" t="s">
        <v>20138</v>
      </c>
    </row>
    <row r="447" spans="1:9" ht="15" customHeight="1" x14ac:dyDescent="0.2">
      <c r="A447" s="362">
        <v>4575</v>
      </c>
      <c r="B447" s="367" t="s">
        <v>9846</v>
      </c>
      <c r="C447" s="367" t="s">
        <v>10425</v>
      </c>
      <c r="D447" s="367" t="s">
        <v>19536</v>
      </c>
      <c r="E447" s="362">
        <v>6285</v>
      </c>
      <c r="F447" s="367" t="s">
        <v>10912</v>
      </c>
      <c r="G447" s="362" t="s">
        <v>19537</v>
      </c>
      <c r="H447" s="364"/>
      <c r="I447" s="366" t="s">
        <v>20139</v>
      </c>
    </row>
    <row r="448" spans="1:9" ht="15" customHeight="1" x14ac:dyDescent="0.2">
      <c r="A448" s="362">
        <v>4594</v>
      </c>
      <c r="B448" s="367" t="s">
        <v>11001</v>
      </c>
      <c r="C448" s="367" t="s">
        <v>10660</v>
      </c>
      <c r="D448" s="367" t="s">
        <v>19538</v>
      </c>
      <c r="E448" s="362">
        <v>2502</v>
      </c>
      <c r="F448" s="367" t="s">
        <v>18488</v>
      </c>
      <c r="G448" s="362" t="s">
        <v>11505</v>
      </c>
      <c r="H448" s="364"/>
      <c r="I448" s="364"/>
    </row>
    <row r="449" spans="1:9" ht="15" customHeight="1" x14ac:dyDescent="0.2">
      <c r="A449" s="362">
        <v>4647</v>
      </c>
      <c r="B449" s="367" t="s">
        <v>19539</v>
      </c>
      <c r="C449" s="367" t="s">
        <v>10611</v>
      </c>
      <c r="D449" s="367" t="s">
        <v>19540</v>
      </c>
      <c r="E449" s="362">
        <v>3661</v>
      </c>
      <c r="F449" s="367" t="s">
        <v>9857</v>
      </c>
      <c r="G449" s="362"/>
      <c r="H449" s="364"/>
      <c r="I449" s="366" t="s">
        <v>20140</v>
      </c>
    </row>
    <row r="450" spans="1:9" ht="15" customHeight="1" x14ac:dyDescent="0.2">
      <c r="A450" s="362">
        <v>4720</v>
      </c>
      <c r="B450" s="367" t="s">
        <v>19541</v>
      </c>
      <c r="C450" s="367" t="s">
        <v>9865</v>
      </c>
      <c r="D450" s="367" t="s">
        <v>10860</v>
      </c>
      <c r="E450" s="362">
        <v>2114</v>
      </c>
      <c r="F450" s="367" t="s">
        <v>10141</v>
      </c>
      <c r="G450" s="362"/>
      <c r="H450" s="364"/>
      <c r="I450" s="366" t="s">
        <v>20141</v>
      </c>
    </row>
    <row r="451" spans="1:9" ht="15" customHeight="1" x14ac:dyDescent="0.2">
      <c r="A451" s="362">
        <v>4723</v>
      </c>
      <c r="B451" s="367" t="s">
        <v>10724</v>
      </c>
      <c r="C451" s="367" t="s">
        <v>9990</v>
      </c>
      <c r="D451" s="367" t="s">
        <v>19542</v>
      </c>
      <c r="E451" s="362">
        <v>3672</v>
      </c>
      <c r="F451" s="367" t="s">
        <v>9925</v>
      </c>
      <c r="G451" s="362" t="s">
        <v>11578</v>
      </c>
      <c r="H451" s="364"/>
      <c r="I451" s="366" t="s">
        <v>20142</v>
      </c>
    </row>
    <row r="452" spans="1:9" ht="15" customHeight="1" x14ac:dyDescent="0.2">
      <c r="A452" s="362">
        <v>4762</v>
      </c>
      <c r="B452" s="367" t="s">
        <v>9727</v>
      </c>
      <c r="C452" s="367" t="s">
        <v>10143</v>
      </c>
      <c r="D452" s="367" t="s">
        <v>19543</v>
      </c>
      <c r="E452" s="362">
        <v>2710</v>
      </c>
      <c r="F452" s="367" t="s">
        <v>9949</v>
      </c>
      <c r="G452" s="362"/>
      <c r="H452" s="364"/>
      <c r="I452" s="366" t="s">
        <v>20143</v>
      </c>
    </row>
    <row r="453" spans="1:9" ht="15" customHeight="1" x14ac:dyDescent="0.2">
      <c r="A453" s="362">
        <v>4771</v>
      </c>
      <c r="B453" s="367" t="s">
        <v>11010</v>
      </c>
      <c r="C453" s="367" t="s">
        <v>10003</v>
      </c>
      <c r="D453" s="367" t="s">
        <v>19544</v>
      </c>
      <c r="E453" s="362">
        <v>1803</v>
      </c>
      <c r="F453" s="367" t="s">
        <v>11011</v>
      </c>
      <c r="G453" s="362" t="s">
        <v>19545</v>
      </c>
      <c r="H453" s="364"/>
      <c r="I453" s="364"/>
    </row>
    <row r="454" spans="1:9" ht="15" customHeight="1" x14ac:dyDescent="0.2">
      <c r="A454" s="362">
        <v>4774</v>
      </c>
      <c r="B454" s="367" t="s">
        <v>11012</v>
      </c>
      <c r="C454" s="367" t="s">
        <v>11013</v>
      </c>
      <c r="D454" s="367" t="s">
        <v>19546</v>
      </c>
      <c r="E454" s="362">
        <v>1083</v>
      </c>
      <c r="F454" s="367" t="s">
        <v>18677</v>
      </c>
      <c r="G454" s="362" t="s">
        <v>11510</v>
      </c>
      <c r="H454" s="364"/>
      <c r="I454" s="366" t="s">
        <v>20144</v>
      </c>
    </row>
    <row r="455" spans="1:9" ht="15" customHeight="1" x14ac:dyDescent="0.2">
      <c r="A455" s="362">
        <v>4827</v>
      </c>
      <c r="B455" s="367" t="s">
        <v>11015</v>
      </c>
      <c r="C455" s="367" t="s">
        <v>9685</v>
      </c>
      <c r="D455" s="367" t="s">
        <v>19547</v>
      </c>
      <c r="E455" s="362">
        <v>3555</v>
      </c>
      <c r="F455" s="367" t="s">
        <v>9867</v>
      </c>
      <c r="G455" s="362" t="s">
        <v>19548</v>
      </c>
      <c r="H455" s="364"/>
      <c r="I455" s="364"/>
    </row>
    <row r="456" spans="1:9" ht="15" customHeight="1" x14ac:dyDescent="0.2">
      <c r="A456" s="362">
        <v>4829</v>
      </c>
      <c r="B456" s="367" t="s">
        <v>11016</v>
      </c>
      <c r="C456" s="367" t="s">
        <v>9742</v>
      </c>
      <c r="D456" s="367" t="s">
        <v>19549</v>
      </c>
      <c r="E456" s="362">
        <v>1635</v>
      </c>
      <c r="F456" s="367" t="s">
        <v>9928</v>
      </c>
      <c r="G456" s="362" t="s">
        <v>11506</v>
      </c>
      <c r="H456" s="364"/>
      <c r="I456" s="364"/>
    </row>
    <row r="457" spans="1:9" ht="15" customHeight="1" x14ac:dyDescent="0.2">
      <c r="A457" s="362">
        <v>4833</v>
      </c>
      <c r="B457" s="367" t="s">
        <v>10442</v>
      </c>
      <c r="C457" s="367" t="s">
        <v>10080</v>
      </c>
      <c r="D457" s="367" t="s">
        <v>19550</v>
      </c>
      <c r="E457" s="362">
        <v>3178</v>
      </c>
      <c r="F457" s="367" t="s">
        <v>10297</v>
      </c>
      <c r="G457" s="362" t="s">
        <v>19551</v>
      </c>
      <c r="H457" s="364"/>
      <c r="I457" s="364"/>
    </row>
    <row r="458" spans="1:9" ht="15" customHeight="1" x14ac:dyDescent="0.2">
      <c r="A458" s="362">
        <v>4834</v>
      </c>
      <c r="B458" s="367" t="s">
        <v>10915</v>
      </c>
      <c r="C458" s="367" t="s">
        <v>10251</v>
      </c>
      <c r="D458" s="367" t="s">
        <v>19552</v>
      </c>
      <c r="E458" s="362">
        <v>2942</v>
      </c>
      <c r="F458" s="367" t="s">
        <v>10240</v>
      </c>
      <c r="G458" s="362"/>
      <c r="H458" s="364"/>
      <c r="I458" s="364"/>
    </row>
    <row r="459" spans="1:9" ht="15" customHeight="1" x14ac:dyDescent="0.2">
      <c r="A459" s="362">
        <v>4835</v>
      </c>
      <c r="B459" s="367" t="s">
        <v>9818</v>
      </c>
      <c r="C459" s="367" t="s">
        <v>10864</v>
      </c>
      <c r="D459" s="367" t="s">
        <v>19553</v>
      </c>
      <c r="E459" s="362">
        <v>2950</v>
      </c>
      <c r="F459" s="367" t="s">
        <v>9731</v>
      </c>
      <c r="G459" s="362" t="s">
        <v>11373</v>
      </c>
      <c r="H459" s="364"/>
      <c r="I459" s="366" t="s">
        <v>20145</v>
      </c>
    </row>
    <row r="460" spans="1:9" ht="15" customHeight="1" x14ac:dyDescent="0.2">
      <c r="A460" s="362">
        <v>4836</v>
      </c>
      <c r="B460" s="367" t="s">
        <v>10442</v>
      </c>
      <c r="C460" s="367" t="s">
        <v>10043</v>
      </c>
      <c r="D460" s="367" t="s">
        <v>19556</v>
      </c>
      <c r="E460" s="362">
        <v>2950</v>
      </c>
      <c r="F460" s="367" t="s">
        <v>9731</v>
      </c>
      <c r="G460" s="362" t="s">
        <v>11508</v>
      </c>
      <c r="H460" s="364"/>
      <c r="I460" s="364"/>
    </row>
    <row r="461" spans="1:9" ht="15" customHeight="1" x14ac:dyDescent="0.2">
      <c r="A461" s="362">
        <v>4837</v>
      </c>
      <c r="B461" s="367" t="s">
        <v>10456</v>
      </c>
      <c r="C461" s="367" t="s">
        <v>9849</v>
      </c>
      <c r="D461" s="367" t="s">
        <v>20266</v>
      </c>
      <c r="E461" s="362">
        <v>11130</v>
      </c>
      <c r="F461" s="367" t="s">
        <v>20267</v>
      </c>
      <c r="G461" s="362"/>
      <c r="H461" s="364" t="s">
        <v>20268</v>
      </c>
      <c r="I461" s="369" t="s">
        <v>20146</v>
      </c>
    </row>
    <row r="462" spans="1:9" ht="15" customHeight="1" x14ac:dyDescent="0.2">
      <c r="A462" s="362">
        <v>4842</v>
      </c>
      <c r="B462" s="367" t="s">
        <v>10456</v>
      </c>
      <c r="C462" s="367" t="s">
        <v>11019</v>
      </c>
      <c r="D462" s="367" t="s">
        <v>19557</v>
      </c>
      <c r="E462" s="362">
        <v>2900</v>
      </c>
      <c r="F462" s="367" t="s">
        <v>11018</v>
      </c>
      <c r="G462" s="362" t="s">
        <v>11507</v>
      </c>
      <c r="H462" s="364"/>
      <c r="I462" s="366" t="s">
        <v>20147</v>
      </c>
    </row>
    <row r="463" spans="1:9" ht="15" customHeight="1" x14ac:dyDescent="0.2">
      <c r="A463" s="362">
        <v>4848</v>
      </c>
      <c r="B463" s="367" t="s">
        <v>11020</v>
      </c>
      <c r="C463" s="367" t="s">
        <v>11021</v>
      </c>
      <c r="D463" s="367" t="s">
        <v>11022</v>
      </c>
      <c r="E463" s="362">
        <v>4564</v>
      </c>
      <c r="F463" s="367" t="s">
        <v>10489</v>
      </c>
      <c r="G463" s="362"/>
      <c r="H463" s="364"/>
      <c r="I463" s="364"/>
    </row>
    <row r="464" spans="1:9" ht="15" customHeight="1" x14ac:dyDescent="0.2">
      <c r="A464" s="362">
        <v>4860</v>
      </c>
      <c r="B464" s="367" t="s">
        <v>10911</v>
      </c>
      <c r="C464" s="367" t="s">
        <v>10828</v>
      </c>
      <c r="D464" s="367" t="s">
        <v>19558</v>
      </c>
      <c r="E464" s="362">
        <v>2950</v>
      </c>
      <c r="F464" s="367" t="s">
        <v>9731</v>
      </c>
      <c r="G464" s="362" t="s">
        <v>11485</v>
      </c>
      <c r="H464" s="364"/>
      <c r="I464" s="364"/>
    </row>
    <row r="465" spans="1:9" ht="15" customHeight="1" x14ac:dyDescent="0.2">
      <c r="A465" s="362">
        <v>4867</v>
      </c>
      <c r="B465" s="367" t="s">
        <v>11024</v>
      </c>
      <c r="C465" s="367" t="s">
        <v>9707</v>
      </c>
      <c r="D465" s="367" t="s">
        <v>19559</v>
      </c>
      <c r="E465" s="362">
        <v>2925</v>
      </c>
      <c r="F465" s="367" t="s">
        <v>11025</v>
      </c>
      <c r="G465" s="362" t="s">
        <v>11579</v>
      </c>
      <c r="H465" s="364"/>
      <c r="I465" s="366" t="s">
        <v>20148</v>
      </c>
    </row>
    <row r="466" spans="1:9" ht="15" customHeight="1" x14ac:dyDescent="0.2">
      <c r="A466" s="362">
        <v>4882</v>
      </c>
      <c r="B466" s="367" t="s">
        <v>11026</v>
      </c>
      <c r="C466" s="367" t="s">
        <v>10191</v>
      </c>
      <c r="D466" s="367" t="s">
        <v>11027</v>
      </c>
      <c r="E466" s="362">
        <v>8603</v>
      </c>
      <c r="F466" s="367" t="s">
        <v>11028</v>
      </c>
      <c r="G466" s="362" t="s">
        <v>19560</v>
      </c>
      <c r="H466" s="364"/>
      <c r="I466" s="364"/>
    </row>
    <row r="467" spans="1:9" ht="15" customHeight="1" x14ac:dyDescent="0.2">
      <c r="A467" s="362">
        <v>4915</v>
      </c>
      <c r="B467" s="367" t="s">
        <v>10236</v>
      </c>
      <c r="C467" s="367" t="s">
        <v>9985</v>
      </c>
      <c r="D467" s="367" t="s">
        <v>19562</v>
      </c>
      <c r="E467" s="362">
        <v>8057</v>
      </c>
      <c r="F467" s="367" t="s">
        <v>9755</v>
      </c>
      <c r="G467" s="362"/>
      <c r="H467" s="364"/>
      <c r="I467" s="364"/>
    </row>
    <row r="468" spans="1:9" ht="15" customHeight="1" x14ac:dyDescent="0.2">
      <c r="A468" s="362">
        <v>4936</v>
      </c>
      <c r="B468" s="367" t="s">
        <v>11034</v>
      </c>
      <c r="C468" s="367" t="s">
        <v>11035</v>
      </c>
      <c r="D468" s="367" t="s">
        <v>19563</v>
      </c>
      <c r="E468" s="362">
        <v>8047</v>
      </c>
      <c r="F468" s="367" t="s">
        <v>9755</v>
      </c>
      <c r="G468" s="362"/>
      <c r="H468" s="364"/>
      <c r="I468" s="364" t="s">
        <v>16768</v>
      </c>
    </row>
    <row r="469" spans="1:9" ht="15" customHeight="1" x14ac:dyDescent="0.2">
      <c r="A469" s="362">
        <v>4959</v>
      </c>
      <c r="B469" s="367" t="s">
        <v>11036</v>
      </c>
      <c r="C469" s="367" t="s">
        <v>10089</v>
      </c>
      <c r="D469" s="367" t="s">
        <v>19564</v>
      </c>
      <c r="E469" s="362">
        <v>8106</v>
      </c>
      <c r="F469" s="367" t="s">
        <v>11178</v>
      </c>
      <c r="G469" s="362"/>
      <c r="H469" s="364"/>
      <c r="I469" s="366" t="s">
        <v>20149</v>
      </c>
    </row>
    <row r="470" spans="1:9" ht="15" customHeight="1" x14ac:dyDescent="0.2">
      <c r="A470" s="362">
        <v>4991</v>
      </c>
      <c r="B470" s="367" t="s">
        <v>10373</v>
      </c>
      <c r="C470" s="367" t="s">
        <v>10346</v>
      </c>
      <c r="D470" s="367" t="s">
        <v>19565</v>
      </c>
      <c r="E470" s="362">
        <v>6252</v>
      </c>
      <c r="F470" s="367" t="s">
        <v>10532</v>
      </c>
      <c r="G470" s="362" t="s">
        <v>19566</v>
      </c>
      <c r="H470" s="364"/>
      <c r="I470" s="364"/>
    </row>
    <row r="471" spans="1:9" ht="15" customHeight="1" x14ac:dyDescent="0.2">
      <c r="A471" s="362">
        <v>5006</v>
      </c>
      <c r="B471" s="367" t="s">
        <v>10248</v>
      </c>
      <c r="C471" s="367" t="s">
        <v>9990</v>
      </c>
      <c r="D471" s="367" t="s">
        <v>11038</v>
      </c>
      <c r="E471" s="362">
        <v>3512</v>
      </c>
      <c r="F471" s="367" t="s">
        <v>9955</v>
      </c>
      <c r="G471" s="362" t="s">
        <v>19567</v>
      </c>
      <c r="H471" s="364"/>
      <c r="I471" s="366" t="s">
        <v>20150</v>
      </c>
    </row>
    <row r="472" spans="1:9" ht="15" customHeight="1" x14ac:dyDescent="0.2">
      <c r="A472" s="362">
        <v>5007</v>
      </c>
      <c r="B472" s="367" t="s">
        <v>9880</v>
      </c>
      <c r="C472" s="367" t="s">
        <v>10326</v>
      </c>
      <c r="D472" s="367" t="s">
        <v>19568</v>
      </c>
      <c r="E472" s="362">
        <v>5722</v>
      </c>
      <c r="F472" s="367" t="s">
        <v>10967</v>
      </c>
      <c r="G472" s="362" t="s">
        <v>11511</v>
      </c>
      <c r="H472" s="364"/>
      <c r="I472" s="364"/>
    </row>
    <row r="473" spans="1:9" ht="15" customHeight="1" x14ac:dyDescent="0.2">
      <c r="A473" s="362">
        <v>5010</v>
      </c>
      <c r="B473" s="367" t="s">
        <v>9880</v>
      </c>
      <c r="C473" s="367" t="s">
        <v>10059</v>
      </c>
      <c r="D473" s="367" t="s">
        <v>19568</v>
      </c>
      <c r="E473" s="362">
        <v>5722</v>
      </c>
      <c r="F473" s="367" t="s">
        <v>10967</v>
      </c>
      <c r="G473" s="362" t="s">
        <v>11511</v>
      </c>
      <c r="H473" s="364"/>
      <c r="I473" s="366" t="s">
        <v>20151</v>
      </c>
    </row>
    <row r="474" spans="1:9" ht="15" customHeight="1" x14ac:dyDescent="0.2">
      <c r="A474" s="362">
        <v>5046</v>
      </c>
      <c r="B474" s="367" t="s">
        <v>11041</v>
      </c>
      <c r="C474" s="367" t="s">
        <v>10311</v>
      </c>
      <c r="D474" s="367" t="s">
        <v>11042</v>
      </c>
      <c r="E474" s="362">
        <v>4852</v>
      </c>
      <c r="F474" s="367" t="s">
        <v>10304</v>
      </c>
      <c r="G474" s="362" t="s">
        <v>11512</v>
      </c>
      <c r="H474" s="364"/>
      <c r="I474" s="366" t="s">
        <v>20152</v>
      </c>
    </row>
    <row r="475" spans="1:9" ht="15" customHeight="1" x14ac:dyDescent="0.2">
      <c r="A475" s="362">
        <v>5051</v>
      </c>
      <c r="B475" s="367" t="s">
        <v>11044</v>
      </c>
      <c r="C475" s="367" t="s">
        <v>9895</v>
      </c>
      <c r="D475" s="367" t="s">
        <v>11045</v>
      </c>
      <c r="E475" s="362">
        <v>3268</v>
      </c>
      <c r="F475" s="367" t="s">
        <v>10907</v>
      </c>
      <c r="G475" s="362" t="s">
        <v>11513</v>
      </c>
      <c r="H475" s="364"/>
      <c r="I475" s="364"/>
    </row>
    <row r="476" spans="1:9" ht="15" customHeight="1" x14ac:dyDescent="0.2">
      <c r="A476" s="362">
        <v>5057</v>
      </c>
      <c r="B476" s="367" t="s">
        <v>10992</v>
      </c>
      <c r="C476" s="367" t="s">
        <v>11046</v>
      </c>
      <c r="D476" s="367" t="s">
        <v>19520</v>
      </c>
      <c r="E476" s="362">
        <v>2208</v>
      </c>
      <c r="F476" s="367" t="s">
        <v>10450</v>
      </c>
      <c r="G476" s="362" t="s">
        <v>11581</v>
      </c>
      <c r="H476" s="364"/>
      <c r="I476" s="364"/>
    </row>
    <row r="477" spans="1:9" ht="15" customHeight="1" x14ac:dyDescent="0.2">
      <c r="A477" s="362">
        <v>5073</v>
      </c>
      <c r="B477" s="367" t="s">
        <v>10992</v>
      </c>
      <c r="C477" s="367" t="s">
        <v>10827</v>
      </c>
      <c r="D477" s="367" t="s">
        <v>19520</v>
      </c>
      <c r="E477" s="362">
        <v>2208</v>
      </c>
      <c r="F477" s="367" t="s">
        <v>10450</v>
      </c>
      <c r="G477" s="362" t="s">
        <v>11581</v>
      </c>
      <c r="H477" s="364"/>
      <c r="I477" s="366" t="s">
        <v>20153</v>
      </c>
    </row>
    <row r="478" spans="1:9" ht="15" customHeight="1" x14ac:dyDescent="0.2">
      <c r="A478" s="362">
        <v>5081</v>
      </c>
      <c r="B478" s="367" t="s">
        <v>11015</v>
      </c>
      <c r="C478" s="367" t="s">
        <v>10944</v>
      </c>
      <c r="D478" s="367" t="s">
        <v>19547</v>
      </c>
      <c r="E478" s="362">
        <v>3555</v>
      </c>
      <c r="F478" s="367" t="s">
        <v>9867</v>
      </c>
      <c r="G478" s="362" t="s">
        <v>19548</v>
      </c>
      <c r="H478" s="364"/>
      <c r="I478" s="364"/>
    </row>
    <row r="479" spans="1:9" ht="15" customHeight="1" x14ac:dyDescent="0.2">
      <c r="A479" s="362">
        <v>5100</v>
      </c>
      <c r="B479" s="367" t="s">
        <v>11051</v>
      </c>
      <c r="C479" s="367" t="s">
        <v>10027</v>
      </c>
      <c r="D479" s="367" t="s">
        <v>11052</v>
      </c>
      <c r="E479" s="362">
        <v>3904</v>
      </c>
      <c r="F479" s="367" t="s">
        <v>10321</v>
      </c>
      <c r="G479" s="362" t="s">
        <v>19569</v>
      </c>
      <c r="H479" s="364"/>
      <c r="I479" s="366" t="s">
        <v>19965</v>
      </c>
    </row>
    <row r="480" spans="1:9" ht="15" customHeight="1" x14ac:dyDescent="0.2">
      <c r="A480" s="362">
        <v>5105</v>
      </c>
      <c r="B480" s="367" t="s">
        <v>10457</v>
      </c>
      <c r="C480" s="367" t="s">
        <v>9677</v>
      </c>
      <c r="D480" s="367" t="s">
        <v>11054</v>
      </c>
      <c r="E480" s="362">
        <v>8371</v>
      </c>
      <c r="F480" s="367" t="s">
        <v>18674</v>
      </c>
      <c r="G480" s="362"/>
      <c r="H480" s="364"/>
      <c r="I480" s="366" t="s">
        <v>20154</v>
      </c>
    </row>
    <row r="481" spans="1:9" ht="15" customHeight="1" x14ac:dyDescent="0.2">
      <c r="A481" s="362">
        <v>5106</v>
      </c>
      <c r="B481" s="367" t="s">
        <v>19570</v>
      </c>
      <c r="C481" s="367" t="s">
        <v>10209</v>
      </c>
      <c r="D481" s="367" t="s">
        <v>9932</v>
      </c>
      <c r="E481" s="362">
        <v>8404</v>
      </c>
      <c r="F481" s="367" t="s">
        <v>9805</v>
      </c>
      <c r="G481" s="362"/>
      <c r="H481" s="364"/>
      <c r="I481" s="364"/>
    </row>
    <row r="482" spans="1:9" ht="15" customHeight="1" x14ac:dyDescent="0.2">
      <c r="A482" s="362">
        <v>5120</v>
      </c>
      <c r="B482" s="367" t="s">
        <v>10457</v>
      </c>
      <c r="C482" s="367" t="s">
        <v>10387</v>
      </c>
      <c r="D482" s="367" t="s">
        <v>11054</v>
      </c>
      <c r="E482" s="362">
        <v>8371</v>
      </c>
      <c r="F482" s="367" t="s">
        <v>18674</v>
      </c>
      <c r="G482" s="362"/>
      <c r="H482" s="364"/>
      <c r="I482" s="364"/>
    </row>
    <row r="483" spans="1:9" ht="15" customHeight="1" x14ac:dyDescent="0.2">
      <c r="A483" s="362">
        <v>5124</v>
      </c>
      <c r="B483" s="367" t="s">
        <v>11055</v>
      </c>
      <c r="C483" s="367" t="s">
        <v>11056</v>
      </c>
      <c r="D483" s="367" t="s">
        <v>19571</v>
      </c>
      <c r="E483" s="362">
        <v>8404</v>
      </c>
      <c r="F483" s="367" t="s">
        <v>9805</v>
      </c>
      <c r="G483" s="362" t="s">
        <v>19572</v>
      </c>
      <c r="H483" s="364"/>
      <c r="I483" s="366" t="s">
        <v>20155</v>
      </c>
    </row>
    <row r="484" spans="1:9" ht="15" customHeight="1" x14ac:dyDescent="0.2">
      <c r="A484" s="362">
        <v>5127</v>
      </c>
      <c r="B484" s="367" t="s">
        <v>10917</v>
      </c>
      <c r="C484" s="367" t="s">
        <v>9787</v>
      </c>
      <c r="D484" s="367" t="s">
        <v>19573</v>
      </c>
      <c r="E484" s="362">
        <v>8405</v>
      </c>
      <c r="F484" s="367" t="s">
        <v>9805</v>
      </c>
      <c r="G484" s="362" t="s">
        <v>19574</v>
      </c>
      <c r="H484" s="364"/>
      <c r="I484" s="366" t="s">
        <v>20156</v>
      </c>
    </row>
    <row r="485" spans="1:9" ht="15" customHeight="1" x14ac:dyDescent="0.2">
      <c r="A485" s="362">
        <v>5142</v>
      </c>
      <c r="B485" s="367" t="s">
        <v>11060</v>
      </c>
      <c r="C485" s="367" t="s">
        <v>10087</v>
      </c>
      <c r="D485" s="367" t="s">
        <v>11061</v>
      </c>
      <c r="E485" s="362">
        <v>4466</v>
      </c>
      <c r="F485" s="367" t="s">
        <v>11070</v>
      </c>
      <c r="G485" s="362" t="s">
        <v>19575</v>
      </c>
      <c r="H485" s="364"/>
      <c r="I485" s="364"/>
    </row>
    <row r="486" spans="1:9" ht="15" customHeight="1" x14ac:dyDescent="0.2">
      <c r="A486" s="362">
        <v>5157</v>
      </c>
      <c r="B486" s="367" t="s">
        <v>10541</v>
      </c>
      <c r="C486" s="367" t="s">
        <v>10983</v>
      </c>
      <c r="D486" s="367" t="s">
        <v>11053</v>
      </c>
      <c r="E486" s="362">
        <v>3902</v>
      </c>
      <c r="F486" s="367" t="s">
        <v>10542</v>
      </c>
      <c r="G486" s="362" t="s">
        <v>11514</v>
      </c>
      <c r="H486" s="364"/>
      <c r="I486" s="366" t="s">
        <v>20157</v>
      </c>
    </row>
    <row r="487" spans="1:9" ht="15" customHeight="1" x14ac:dyDescent="0.2">
      <c r="A487" s="362">
        <v>5162</v>
      </c>
      <c r="B487" s="367" t="s">
        <v>11063</v>
      </c>
      <c r="C487" s="367" t="s">
        <v>9685</v>
      </c>
      <c r="D487" s="367" t="s">
        <v>19576</v>
      </c>
      <c r="E487" s="362">
        <v>3951</v>
      </c>
      <c r="F487" s="367" t="s">
        <v>11064</v>
      </c>
      <c r="G487" s="362" t="s">
        <v>11516</v>
      </c>
      <c r="H487" s="364"/>
      <c r="I487" s="364"/>
    </row>
    <row r="488" spans="1:9" ht="15" customHeight="1" x14ac:dyDescent="0.2">
      <c r="A488" s="362">
        <v>5166</v>
      </c>
      <c r="B488" s="367" t="s">
        <v>9776</v>
      </c>
      <c r="C488" s="367" t="s">
        <v>11067</v>
      </c>
      <c r="D488" s="367" t="s">
        <v>10290</v>
      </c>
      <c r="E488" s="362">
        <v>3900</v>
      </c>
      <c r="F488" s="367" t="s">
        <v>10291</v>
      </c>
      <c r="G488" s="362"/>
      <c r="H488" s="364"/>
      <c r="I488" s="364"/>
    </row>
    <row r="489" spans="1:9" ht="15" customHeight="1" x14ac:dyDescent="0.2">
      <c r="A489" s="362">
        <v>5186</v>
      </c>
      <c r="B489" s="367" t="s">
        <v>11068</v>
      </c>
      <c r="C489" s="367" t="s">
        <v>10057</v>
      </c>
      <c r="D489" s="367" t="s">
        <v>11069</v>
      </c>
      <c r="E489" s="362">
        <v>4466</v>
      </c>
      <c r="F489" s="367" t="s">
        <v>11070</v>
      </c>
      <c r="G489" s="362" t="s">
        <v>19579</v>
      </c>
      <c r="H489" s="364"/>
      <c r="I489" s="364"/>
    </row>
    <row r="490" spans="1:9" ht="15" customHeight="1" x14ac:dyDescent="0.2">
      <c r="A490" s="362">
        <v>5206</v>
      </c>
      <c r="B490" s="367" t="s">
        <v>10167</v>
      </c>
      <c r="C490" s="367" t="s">
        <v>10945</v>
      </c>
      <c r="D490" s="367" t="s">
        <v>10806</v>
      </c>
      <c r="E490" s="362">
        <v>4133</v>
      </c>
      <c r="F490" s="367" t="s">
        <v>10487</v>
      </c>
      <c r="G490" s="362" t="s">
        <v>19580</v>
      </c>
      <c r="H490" s="364"/>
      <c r="I490" s="364"/>
    </row>
    <row r="491" spans="1:9" ht="15" customHeight="1" x14ac:dyDescent="0.2">
      <c r="A491" s="362">
        <v>5213</v>
      </c>
      <c r="B491" s="367" t="s">
        <v>11059</v>
      </c>
      <c r="C491" s="367" t="s">
        <v>10098</v>
      </c>
      <c r="D491" s="367" t="s">
        <v>11072</v>
      </c>
      <c r="E491" s="362">
        <v>4153</v>
      </c>
      <c r="F491" s="367" t="s">
        <v>19581</v>
      </c>
      <c r="G491" s="362" t="s">
        <v>19582</v>
      </c>
      <c r="H491" s="364"/>
      <c r="I491" s="364"/>
    </row>
    <row r="492" spans="1:9" ht="15" customHeight="1" x14ac:dyDescent="0.2">
      <c r="A492" s="362">
        <v>5239</v>
      </c>
      <c r="B492" s="367" t="s">
        <v>11075</v>
      </c>
      <c r="C492" s="367" t="s">
        <v>10554</v>
      </c>
      <c r="D492" s="367" t="s">
        <v>11076</v>
      </c>
      <c r="E492" s="362">
        <v>4450</v>
      </c>
      <c r="F492" s="367" t="s">
        <v>9802</v>
      </c>
      <c r="G492" s="362"/>
      <c r="H492" s="364"/>
      <c r="I492" s="364"/>
    </row>
    <row r="493" spans="1:9" ht="15" customHeight="1" x14ac:dyDescent="0.2">
      <c r="A493" s="362">
        <v>5245</v>
      </c>
      <c r="B493" s="367" t="s">
        <v>9660</v>
      </c>
      <c r="C493" s="367" t="s">
        <v>9854</v>
      </c>
      <c r="D493" s="367" t="s">
        <v>11242</v>
      </c>
      <c r="E493" s="362">
        <v>4431</v>
      </c>
      <c r="F493" s="367" t="s">
        <v>9662</v>
      </c>
      <c r="G493" s="362" t="s">
        <v>18925</v>
      </c>
      <c r="H493" s="364"/>
      <c r="I493" s="364"/>
    </row>
    <row r="494" spans="1:9" ht="15" customHeight="1" x14ac:dyDescent="0.2">
      <c r="A494" s="362">
        <v>5263</v>
      </c>
      <c r="B494" s="367" t="s">
        <v>11185</v>
      </c>
      <c r="C494" s="367" t="s">
        <v>9691</v>
      </c>
      <c r="D494" s="367" t="s">
        <v>11082</v>
      </c>
      <c r="E494" s="362">
        <v>8404</v>
      </c>
      <c r="F494" s="367" t="s">
        <v>9805</v>
      </c>
      <c r="G494" s="362" t="s">
        <v>19583</v>
      </c>
      <c r="H494" s="364"/>
      <c r="I494" s="366" t="s">
        <v>20158</v>
      </c>
    </row>
    <row r="495" spans="1:9" ht="15" customHeight="1" x14ac:dyDescent="0.2">
      <c r="A495" s="362">
        <v>5304</v>
      </c>
      <c r="B495" s="367" t="s">
        <v>10309</v>
      </c>
      <c r="C495" s="367" t="s">
        <v>10426</v>
      </c>
      <c r="D495" s="367" t="s">
        <v>19434</v>
      </c>
      <c r="E495" s="362">
        <v>6023</v>
      </c>
      <c r="F495" s="367" t="s">
        <v>10464</v>
      </c>
      <c r="G495" s="362" t="s">
        <v>11573</v>
      </c>
      <c r="H495" s="364"/>
      <c r="I495" s="364"/>
    </row>
    <row r="496" spans="1:9" ht="15" customHeight="1" x14ac:dyDescent="0.2">
      <c r="A496" s="362">
        <v>5361</v>
      </c>
      <c r="B496" s="367" t="s">
        <v>10070</v>
      </c>
      <c r="C496" s="367" t="s">
        <v>10182</v>
      </c>
      <c r="D496" s="367" t="s">
        <v>10071</v>
      </c>
      <c r="E496" s="362">
        <v>5082</v>
      </c>
      <c r="F496" s="367" t="s">
        <v>10072</v>
      </c>
      <c r="G496" s="362" t="s">
        <v>11518</v>
      </c>
      <c r="H496" s="364"/>
      <c r="I496" s="364"/>
    </row>
    <row r="497" spans="1:9" ht="15" customHeight="1" x14ac:dyDescent="0.2">
      <c r="A497" s="362">
        <v>5388</v>
      </c>
      <c r="B497" s="367" t="s">
        <v>9907</v>
      </c>
      <c r="C497" s="367" t="s">
        <v>11091</v>
      </c>
      <c r="D497" s="367" t="s">
        <v>19584</v>
      </c>
      <c r="E497" s="362">
        <v>4127</v>
      </c>
      <c r="F497" s="367" t="s">
        <v>9675</v>
      </c>
      <c r="G497" s="362" t="s">
        <v>11519</v>
      </c>
      <c r="H497" s="364"/>
      <c r="I497" s="364"/>
    </row>
    <row r="498" spans="1:9" ht="15" customHeight="1" x14ac:dyDescent="0.2">
      <c r="A498" s="362">
        <v>5391</v>
      </c>
      <c r="B498" s="367" t="s">
        <v>11094</v>
      </c>
      <c r="C498" s="367" t="s">
        <v>10076</v>
      </c>
      <c r="D498" s="367" t="s">
        <v>19585</v>
      </c>
      <c r="E498" s="362">
        <v>8105</v>
      </c>
      <c r="F498" s="367" t="s">
        <v>11037</v>
      </c>
      <c r="G498" s="362" t="s">
        <v>19586</v>
      </c>
      <c r="H498" s="364"/>
      <c r="I498" s="366" t="s">
        <v>20159</v>
      </c>
    </row>
    <row r="499" spans="1:9" ht="15" customHeight="1" x14ac:dyDescent="0.2">
      <c r="A499" s="362">
        <v>5398</v>
      </c>
      <c r="B499" s="367" t="s">
        <v>10492</v>
      </c>
      <c r="C499" s="367" t="s">
        <v>9718</v>
      </c>
      <c r="D499" s="367" t="s">
        <v>11065</v>
      </c>
      <c r="E499" s="362">
        <v>8192</v>
      </c>
      <c r="F499" s="367" t="s">
        <v>11066</v>
      </c>
      <c r="G499" s="362" t="s">
        <v>11517</v>
      </c>
      <c r="H499" s="364"/>
      <c r="I499" s="364"/>
    </row>
    <row r="500" spans="1:9" ht="15" customHeight="1" x14ac:dyDescent="0.2">
      <c r="A500" s="362">
        <v>5427</v>
      </c>
      <c r="B500" s="367" t="s">
        <v>9912</v>
      </c>
      <c r="C500" s="367" t="s">
        <v>19587</v>
      </c>
      <c r="D500" s="367" t="s">
        <v>10271</v>
      </c>
      <c r="E500" s="362">
        <v>8600</v>
      </c>
      <c r="F500" s="367" t="s">
        <v>10061</v>
      </c>
      <c r="G500" s="362" t="s">
        <v>19588</v>
      </c>
      <c r="H500" s="364"/>
      <c r="I500" s="366" t="s">
        <v>20160</v>
      </c>
    </row>
    <row r="501" spans="1:9" ht="15" customHeight="1" x14ac:dyDescent="0.2">
      <c r="A501" s="362">
        <v>5429</v>
      </c>
      <c r="B501" s="367" t="s">
        <v>9912</v>
      </c>
      <c r="C501" s="367" t="s">
        <v>10087</v>
      </c>
      <c r="D501" s="367" t="s">
        <v>11098</v>
      </c>
      <c r="E501" s="362">
        <v>8046</v>
      </c>
      <c r="F501" s="367" t="s">
        <v>9755</v>
      </c>
      <c r="G501" s="362" t="s">
        <v>19589</v>
      </c>
      <c r="H501" s="364"/>
      <c r="I501" s="364"/>
    </row>
    <row r="502" spans="1:9" ht="15" customHeight="1" x14ac:dyDescent="0.2">
      <c r="A502" s="362">
        <v>5448</v>
      </c>
      <c r="B502" s="367" t="s">
        <v>11099</v>
      </c>
      <c r="C502" s="367" t="s">
        <v>9803</v>
      </c>
      <c r="D502" s="367" t="s">
        <v>19590</v>
      </c>
      <c r="E502" s="362">
        <v>8952</v>
      </c>
      <c r="F502" s="367" t="s">
        <v>9669</v>
      </c>
      <c r="G502" s="362" t="s">
        <v>11520</v>
      </c>
      <c r="H502" s="364"/>
      <c r="I502" s="364"/>
    </row>
    <row r="503" spans="1:9" ht="15" customHeight="1" x14ac:dyDescent="0.2">
      <c r="A503" s="362">
        <v>5456</v>
      </c>
      <c r="B503" s="367" t="s">
        <v>11100</v>
      </c>
      <c r="C503" s="367" t="s">
        <v>11040</v>
      </c>
      <c r="D503" s="367" t="s">
        <v>11101</v>
      </c>
      <c r="E503" s="362">
        <v>1023</v>
      </c>
      <c r="F503" s="367" t="s">
        <v>9950</v>
      </c>
      <c r="G503" s="362" t="s">
        <v>11521</v>
      </c>
      <c r="H503" s="364"/>
      <c r="I503" s="364"/>
    </row>
    <row r="504" spans="1:9" ht="15" customHeight="1" x14ac:dyDescent="0.2">
      <c r="A504" s="362">
        <v>5458</v>
      </c>
      <c r="B504" s="367" t="s">
        <v>11102</v>
      </c>
      <c r="C504" s="367" t="s">
        <v>10454</v>
      </c>
      <c r="D504" s="367" t="s">
        <v>19591</v>
      </c>
      <c r="E504" s="362">
        <v>6023</v>
      </c>
      <c r="F504" s="367" t="s">
        <v>10464</v>
      </c>
      <c r="G504" s="362" t="s">
        <v>19592</v>
      </c>
      <c r="H504" s="364"/>
      <c r="I504" s="364"/>
    </row>
    <row r="505" spans="1:9" ht="15" customHeight="1" x14ac:dyDescent="0.2">
      <c r="A505" s="362">
        <v>5463</v>
      </c>
      <c r="B505" s="367" t="s">
        <v>11105</v>
      </c>
      <c r="C505" s="367" t="s">
        <v>10274</v>
      </c>
      <c r="D505" s="367" t="s">
        <v>11106</v>
      </c>
      <c r="E505" s="362">
        <v>8134</v>
      </c>
      <c r="F505" s="367" t="s">
        <v>10285</v>
      </c>
      <c r="G505" s="362" t="s">
        <v>11522</v>
      </c>
      <c r="H505" s="364"/>
      <c r="I505" s="366" t="s">
        <v>20161</v>
      </c>
    </row>
    <row r="506" spans="1:9" ht="15" customHeight="1" x14ac:dyDescent="0.2">
      <c r="A506" s="362">
        <v>5501</v>
      </c>
      <c r="B506" s="367" t="s">
        <v>10288</v>
      </c>
      <c r="C506" s="367" t="s">
        <v>19593</v>
      </c>
      <c r="D506" s="367" t="s">
        <v>19594</v>
      </c>
      <c r="E506" s="362">
        <v>3961</v>
      </c>
      <c r="F506" s="367" t="s">
        <v>19595</v>
      </c>
      <c r="G506" s="362"/>
      <c r="H506" s="364"/>
      <c r="I506" s="366" t="s">
        <v>20162</v>
      </c>
    </row>
    <row r="507" spans="1:9" ht="15" customHeight="1" x14ac:dyDescent="0.2">
      <c r="A507" s="362">
        <v>5504</v>
      </c>
      <c r="B507" s="367" t="s">
        <v>10656</v>
      </c>
      <c r="C507" s="367" t="s">
        <v>9865</v>
      </c>
      <c r="D507" s="367" t="s">
        <v>19596</v>
      </c>
      <c r="E507" s="362">
        <v>6162</v>
      </c>
      <c r="F507" s="367" t="s">
        <v>10317</v>
      </c>
      <c r="G507" s="362" t="s">
        <v>19597</v>
      </c>
      <c r="H507" s="364"/>
      <c r="I507" s="364"/>
    </row>
    <row r="508" spans="1:9" ht="15" customHeight="1" x14ac:dyDescent="0.2">
      <c r="A508" s="362">
        <v>5507</v>
      </c>
      <c r="B508" s="367" t="s">
        <v>10327</v>
      </c>
      <c r="C508" s="367" t="s">
        <v>9712</v>
      </c>
      <c r="D508" s="367" t="s">
        <v>19598</v>
      </c>
      <c r="E508" s="362">
        <v>6170</v>
      </c>
      <c r="F508" s="367" t="s">
        <v>10307</v>
      </c>
      <c r="G508" s="362" t="s">
        <v>11523</v>
      </c>
      <c r="H508" s="364"/>
      <c r="I508" s="366" t="s">
        <v>20163</v>
      </c>
    </row>
    <row r="509" spans="1:9" ht="15" customHeight="1" x14ac:dyDescent="0.2">
      <c r="A509" s="362">
        <v>5512</v>
      </c>
      <c r="B509" s="367" t="s">
        <v>11110</v>
      </c>
      <c r="C509" s="367" t="s">
        <v>9685</v>
      </c>
      <c r="D509" s="367" t="s">
        <v>11111</v>
      </c>
      <c r="E509" s="362">
        <v>6110</v>
      </c>
      <c r="F509" s="367" t="s">
        <v>9886</v>
      </c>
      <c r="G509" s="362" t="s">
        <v>11524</v>
      </c>
      <c r="H509" s="364"/>
      <c r="I509" s="364"/>
    </row>
    <row r="510" spans="1:9" ht="15" customHeight="1" x14ac:dyDescent="0.2">
      <c r="A510" s="362">
        <v>5518</v>
      </c>
      <c r="B510" s="367" t="s">
        <v>10221</v>
      </c>
      <c r="C510" s="367" t="s">
        <v>9872</v>
      </c>
      <c r="D510" s="367" t="s">
        <v>11112</v>
      </c>
      <c r="E510" s="362">
        <v>6130</v>
      </c>
      <c r="F510" s="367" t="s">
        <v>10062</v>
      </c>
      <c r="G510" s="362" t="s">
        <v>11525</v>
      </c>
      <c r="H510" s="364"/>
      <c r="I510" s="366" t="s">
        <v>20164</v>
      </c>
    </row>
    <row r="511" spans="1:9" ht="15" customHeight="1" x14ac:dyDescent="0.2">
      <c r="A511" s="362">
        <v>5571</v>
      </c>
      <c r="B511" s="367" t="s">
        <v>11115</v>
      </c>
      <c r="C511" s="367" t="s">
        <v>10401</v>
      </c>
      <c r="D511" s="367" t="s">
        <v>11116</v>
      </c>
      <c r="E511" s="362">
        <v>1752</v>
      </c>
      <c r="F511" s="367" t="s">
        <v>10026</v>
      </c>
      <c r="G511" s="362"/>
      <c r="H511" s="364"/>
      <c r="I511" s="364"/>
    </row>
    <row r="512" spans="1:9" ht="15" customHeight="1" x14ac:dyDescent="0.2">
      <c r="A512" s="362">
        <v>5580</v>
      </c>
      <c r="B512" s="367" t="s">
        <v>11117</v>
      </c>
      <c r="C512" s="367" t="s">
        <v>9702</v>
      </c>
      <c r="D512" s="367" t="s">
        <v>19600</v>
      </c>
      <c r="E512" s="362">
        <v>2407</v>
      </c>
      <c r="F512" s="367" t="s">
        <v>11118</v>
      </c>
      <c r="G512" s="362" t="s">
        <v>11526</v>
      </c>
      <c r="H512" s="364"/>
      <c r="I512" s="364"/>
    </row>
    <row r="513" spans="1:9" ht="15" customHeight="1" x14ac:dyDescent="0.2">
      <c r="A513" s="362">
        <v>5588</v>
      </c>
      <c r="B513" s="367" t="s">
        <v>9907</v>
      </c>
      <c r="C513" s="367" t="s">
        <v>9877</v>
      </c>
      <c r="D513" s="367" t="s">
        <v>19601</v>
      </c>
      <c r="E513" s="362">
        <v>2400</v>
      </c>
      <c r="F513" s="367" t="s">
        <v>10416</v>
      </c>
      <c r="G513" s="362" t="s">
        <v>19602</v>
      </c>
      <c r="H513" s="364"/>
      <c r="I513" s="364"/>
    </row>
    <row r="514" spans="1:9" ht="15" customHeight="1" x14ac:dyDescent="0.2">
      <c r="A514" s="362">
        <v>5642</v>
      </c>
      <c r="B514" s="367" t="s">
        <v>10618</v>
      </c>
      <c r="C514" s="367" t="s">
        <v>9701</v>
      </c>
      <c r="D514" s="367" t="s">
        <v>11120</v>
      </c>
      <c r="E514" s="362">
        <v>6222</v>
      </c>
      <c r="F514" s="367" t="s">
        <v>11121</v>
      </c>
      <c r="G514" s="362" t="s">
        <v>11527</v>
      </c>
      <c r="H514" s="364"/>
      <c r="I514" s="364"/>
    </row>
    <row r="515" spans="1:9" ht="15" customHeight="1" x14ac:dyDescent="0.2">
      <c r="A515" s="362">
        <v>5653</v>
      </c>
      <c r="B515" s="367" t="s">
        <v>9825</v>
      </c>
      <c r="C515" s="367" t="s">
        <v>9922</v>
      </c>
      <c r="D515" s="367" t="s">
        <v>19603</v>
      </c>
      <c r="E515" s="362">
        <v>6010</v>
      </c>
      <c r="F515" s="367" t="s">
        <v>10099</v>
      </c>
      <c r="G515" s="362" t="s">
        <v>11418</v>
      </c>
      <c r="H515" s="364"/>
      <c r="I515" s="364"/>
    </row>
    <row r="516" spans="1:9" ht="15" customHeight="1" x14ac:dyDescent="0.2">
      <c r="A516" s="362">
        <v>5663</v>
      </c>
      <c r="B516" s="367" t="s">
        <v>9740</v>
      </c>
      <c r="C516" s="367" t="s">
        <v>9672</v>
      </c>
      <c r="D516" s="367" t="s">
        <v>19604</v>
      </c>
      <c r="E516" s="362">
        <v>4425</v>
      </c>
      <c r="F516" s="367" t="s">
        <v>11081</v>
      </c>
      <c r="G516" s="362" t="s">
        <v>11528</v>
      </c>
      <c r="H516" s="364"/>
      <c r="I516" s="364"/>
    </row>
    <row r="517" spans="1:9" ht="15" customHeight="1" x14ac:dyDescent="0.2">
      <c r="A517" s="362">
        <v>5669</v>
      </c>
      <c r="B517" s="367" t="s">
        <v>11077</v>
      </c>
      <c r="C517" s="367" t="s">
        <v>10001</v>
      </c>
      <c r="D517" s="367" t="s">
        <v>11078</v>
      </c>
      <c r="E517" s="362">
        <v>4436</v>
      </c>
      <c r="F517" s="367" t="s">
        <v>11079</v>
      </c>
      <c r="G517" s="362" t="s">
        <v>19605</v>
      </c>
      <c r="H517" s="364"/>
      <c r="I517" s="364"/>
    </row>
    <row r="518" spans="1:9" ht="15" customHeight="1" x14ac:dyDescent="0.2">
      <c r="A518" s="362">
        <v>5678</v>
      </c>
      <c r="B518" s="367" t="s">
        <v>9688</v>
      </c>
      <c r="C518" s="367" t="s">
        <v>9872</v>
      </c>
      <c r="D518" s="367" t="s">
        <v>10604</v>
      </c>
      <c r="E518" s="362">
        <v>4417</v>
      </c>
      <c r="F518" s="367" t="s">
        <v>10987</v>
      </c>
      <c r="G518" s="362" t="s">
        <v>11529</v>
      </c>
      <c r="H518" s="364"/>
      <c r="I518" s="364"/>
    </row>
    <row r="519" spans="1:9" ht="15" customHeight="1" x14ac:dyDescent="0.2">
      <c r="A519" s="362">
        <v>5683</v>
      </c>
      <c r="B519" s="367" t="s">
        <v>10234</v>
      </c>
      <c r="C519" s="367" t="s">
        <v>11125</v>
      </c>
      <c r="D519" s="367" t="s">
        <v>19606</v>
      </c>
      <c r="E519" s="362">
        <v>1964</v>
      </c>
      <c r="F519" s="367" t="s">
        <v>11057</v>
      </c>
      <c r="G519" s="362" t="s">
        <v>19607</v>
      </c>
      <c r="H519" s="364"/>
      <c r="I519" s="366" t="s">
        <v>20165</v>
      </c>
    </row>
    <row r="520" spans="1:9" ht="15" customHeight="1" x14ac:dyDescent="0.2">
      <c r="A520" s="362">
        <v>5724</v>
      </c>
      <c r="B520" s="367" t="s">
        <v>11127</v>
      </c>
      <c r="C520" s="367" t="s">
        <v>10787</v>
      </c>
      <c r="D520" s="367" t="s">
        <v>11530</v>
      </c>
      <c r="E520" s="362">
        <v>6850</v>
      </c>
      <c r="F520" s="367" t="s">
        <v>10136</v>
      </c>
      <c r="G520" s="362" t="s">
        <v>11531</v>
      </c>
      <c r="H520" s="364"/>
      <c r="I520" s="366" t="s">
        <v>20166</v>
      </c>
    </row>
    <row r="521" spans="1:9" ht="15" customHeight="1" x14ac:dyDescent="0.2">
      <c r="A521" s="362">
        <v>5728</v>
      </c>
      <c r="B521" s="367" t="s">
        <v>11128</v>
      </c>
      <c r="C521" s="367" t="s">
        <v>10311</v>
      </c>
      <c r="D521" s="367" t="s">
        <v>19608</v>
      </c>
      <c r="E521" s="362">
        <v>6834</v>
      </c>
      <c r="F521" s="367" t="s">
        <v>10116</v>
      </c>
      <c r="G521" s="362" t="s">
        <v>11532</v>
      </c>
      <c r="H521" s="364"/>
      <c r="I521" s="364"/>
    </row>
    <row r="522" spans="1:9" ht="15" customHeight="1" x14ac:dyDescent="0.2">
      <c r="A522" s="362">
        <v>5767</v>
      </c>
      <c r="B522" s="367" t="s">
        <v>19609</v>
      </c>
      <c r="C522" s="367" t="s">
        <v>10608</v>
      </c>
      <c r="D522" s="367" t="s">
        <v>19610</v>
      </c>
      <c r="E522" s="362">
        <v>1219</v>
      </c>
      <c r="F522" s="367" t="s">
        <v>11007</v>
      </c>
      <c r="G522" s="362"/>
      <c r="H522" s="364"/>
      <c r="I522" s="364"/>
    </row>
    <row r="523" spans="1:9" ht="15" customHeight="1" x14ac:dyDescent="0.2">
      <c r="A523" s="362">
        <v>5774</v>
      </c>
      <c r="B523" s="367" t="s">
        <v>10913</v>
      </c>
      <c r="C523" s="367" t="s">
        <v>10363</v>
      </c>
      <c r="D523" s="367" t="s">
        <v>19611</v>
      </c>
      <c r="E523" s="362">
        <v>1201</v>
      </c>
      <c r="F523" s="367" t="s">
        <v>9885</v>
      </c>
      <c r="G523" s="362"/>
      <c r="H523" s="364"/>
      <c r="I523" s="364"/>
    </row>
    <row r="524" spans="1:9" ht="15" customHeight="1" x14ac:dyDescent="0.2">
      <c r="A524" s="362">
        <v>5797</v>
      </c>
      <c r="B524" s="367" t="s">
        <v>11137</v>
      </c>
      <c r="C524" s="367" t="s">
        <v>10741</v>
      </c>
      <c r="D524" s="367" t="s">
        <v>11138</v>
      </c>
      <c r="E524" s="362">
        <v>9502</v>
      </c>
      <c r="F524" s="367" t="s">
        <v>11139</v>
      </c>
      <c r="G524" s="362" t="s">
        <v>19612</v>
      </c>
      <c r="H524" s="364"/>
      <c r="I524" s="366" t="s">
        <v>20167</v>
      </c>
    </row>
    <row r="525" spans="1:9" ht="15" customHeight="1" x14ac:dyDescent="0.2">
      <c r="A525" s="362">
        <v>5800</v>
      </c>
      <c r="B525" s="367" t="s">
        <v>11140</v>
      </c>
      <c r="C525" s="367" t="s">
        <v>10443</v>
      </c>
      <c r="D525" s="367" t="s">
        <v>19613</v>
      </c>
      <c r="E525" s="362">
        <v>3175</v>
      </c>
      <c r="F525" s="367" t="s">
        <v>10499</v>
      </c>
      <c r="G525" s="362" t="s">
        <v>11534</v>
      </c>
      <c r="H525" s="364"/>
      <c r="I525" s="364"/>
    </row>
    <row r="526" spans="1:9" ht="15" customHeight="1" x14ac:dyDescent="0.2">
      <c r="A526" s="362">
        <v>5805</v>
      </c>
      <c r="B526" s="367" t="s">
        <v>10198</v>
      </c>
      <c r="C526" s="367" t="s">
        <v>9672</v>
      </c>
      <c r="D526" s="367" t="s">
        <v>11142</v>
      </c>
      <c r="E526" s="362">
        <v>3208</v>
      </c>
      <c r="F526" s="367" t="s">
        <v>11141</v>
      </c>
      <c r="G526" s="362" t="s">
        <v>11535</v>
      </c>
      <c r="H526" s="364"/>
      <c r="I526" s="364"/>
    </row>
    <row r="527" spans="1:9" ht="15" customHeight="1" x14ac:dyDescent="0.2">
      <c r="A527" s="362">
        <v>5813</v>
      </c>
      <c r="B527" s="367" t="s">
        <v>10546</v>
      </c>
      <c r="C527" s="367" t="s">
        <v>9749</v>
      </c>
      <c r="D527" s="367" t="s">
        <v>19614</v>
      </c>
      <c r="E527" s="362">
        <v>3176</v>
      </c>
      <c r="F527" s="367" t="s">
        <v>10485</v>
      </c>
      <c r="G527" s="362" t="s">
        <v>11536</v>
      </c>
      <c r="H527" s="364"/>
      <c r="I527" s="364"/>
    </row>
    <row r="528" spans="1:9" ht="15" customHeight="1" x14ac:dyDescent="0.2">
      <c r="A528" s="362">
        <v>5815</v>
      </c>
      <c r="B528" s="367" t="s">
        <v>11058</v>
      </c>
      <c r="C528" s="367" t="s">
        <v>9787</v>
      </c>
      <c r="D528" s="367" t="s">
        <v>19615</v>
      </c>
      <c r="E528" s="362">
        <v>3176</v>
      </c>
      <c r="F528" s="367" t="s">
        <v>10485</v>
      </c>
      <c r="G528" s="362" t="s">
        <v>11537</v>
      </c>
      <c r="H528" s="364"/>
      <c r="I528" s="364"/>
    </row>
    <row r="529" spans="1:9" ht="15" customHeight="1" x14ac:dyDescent="0.2">
      <c r="A529" s="362">
        <v>5820</v>
      </c>
      <c r="B529" s="367" t="s">
        <v>9723</v>
      </c>
      <c r="C529" s="367" t="s">
        <v>9672</v>
      </c>
      <c r="D529" s="367" t="s">
        <v>11144</v>
      </c>
      <c r="E529" s="362">
        <v>3206</v>
      </c>
      <c r="F529" s="367" t="s">
        <v>10598</v>
      </c>
      <c r="G529" s="362" t="s">
        <v>11538</v>
      </c>
      <c r="H529" s="364"/>
      <c r="I529" s="364"/>
    </row>
    <row r="530" spans="1:9" ht="15" customHeight="1" x14ac:dyDescent="0.2">
      <c r="A530" s="362">
        <v>5825</v>
      </c>
      <c r="B530" s="367" t="s">
        <v>9930</v>
      </c>
      <c r="C530" s="367" t="s">
        <v>9720</v>
      </c>
      <c r="D530" s="367" t="s">
        <v>11145</v>
      </c>
      <c r="E530" s="362">
        <v>5605</v>
      </c>
      <c r="F530" s="367" t="s">
        <v>10514</v>
      </c>
      <c r="G530" s="362" t="s">
        <v>11583</v>
      </c>
      <c r="H530" s="364"/>
      <c r="I530" s="364"/>
    </row>
    <row r="531" spans="1:9" ht="15" customHeight="1" x14ac:dyDescent="0.2">
      <c r="A531" s="362">
        <v>5830</v>
      </c>
      <c r="B531" s="367" t="s">
        <v>9905</v>
      </c>
      <c r="C531" s="367" t="s">
        <v>9872</v>
      </c>
      <c r="D531" s="367" t="s">
        <v>11146</v>
      </c>
      <c r="E531" s="362">
        <v>3177</v>
      </c>
      <c r="F531" s="367" t="s">
        <v>19616</v>
      </c>
      <c r="G531" s="362" t="s">
        <v>19617</v>
      </c>
      <c r="H531" s="364"/>
      <c r="I531" s="364"/>
    </row>
    <row r="532" spans="1:9" ht="15" customHeight="1" x14ac:dyDescent="0.2">
      <c r="A532" s="362">
        <v>5836</v>
      </c>
      <c r="B532" s="367" t="s">
        <v>9790</v>
      </c>
      <c r="C532" s="367" t="s">
        <v>9655</v>
      </c>
      <c r="D532" s="367" t="s">
        <v>19618</v>
      </c>
      <c r="E532" s="362">
        <v>3284</v>
      </c>
      <c r="F532" s="367" t="s">
        <v>11143</v>
      </c>
      <c r="G532" s="362" t="s">
        <v>19619</v>
      </c>
      <c r="H532" s="364"/>
      <c r="I532" s="366" t="s">
        <v>20168</v>
      </c>
    </row>
    <row r="533" spans="1:9" ht="15" customHeight="1" x14ac:dyDescent="0.2">
      <c r="A533" s="362">
        <v>5838</v>
      </c>
      <c r="B533" s="367" t="s">
        <v>11140</v>
      </c>
      <c r="C533" s="367" t="s">
        <v>10202</v>
      </c>
      <c r="D533" s="367" t="s">
        <v>19613</v>
      </c>
      <c r="E533" s="362">
        <v>3175</v>
      </c>
      <c r="F533" s="367" t="s">
        <v>10499</v>
      </c>
      <c r="G533" s="362" t="s">
        <v>11534</v>
      </c>
      <c r="H533" s="364"/>
      <c r="I533" s="364"/>
    </row>
    <row r="534" spans="1:9" ht="15" customHeight="1" x14ac:dyDescent="0.2">
      <c r="A534" s="362">
        <v>5847</v>
      </c>
      <c r="B534" s="367" t="s">
        <v>11147</v>
      </c>
      <c r="C534" s="367" t="s">
        <v>10109</v>
      </c>
      <c r="D534" s="367" t="s">
        <v>19620</v>
      </c>
      <c r="E534" s="362">
        <v>1852</v>
      </c>
      <c r="F534" s="367" t="s">
        <v>19621</v>
      </c>
      <c r="G534" s="362" t="s">
        <v>11539</v>
      </c>
      <c r="H534" s="364"/>
      <c r="I534" s="364"/>
    </row>
    <row r="535" spans="1:9" ht="15" customHeight="1" x14ac:dyDescent="0.2">
      <c r="A535" s="362">
        <v>5856</v>
      </c>
      <c r="B535" s="367" t="s">
        <v>11148</v>
      </c>
      <c r="C535" s="367" t="s">
        <v>9707</v>
      </c>
      <c r="D535" s="367" t="s">
        <v>19622</v>
      </c>
      <c r="E535" s="362">
        <v>1854</v>
      </c>
      <c r="F535" s="367" t="s">
        <v>11149</v>
      </c>
      <c r="G535" s="362"/>
      <c r="H535" s="364"/>
      <c r="I535" s="364"/>
    </row>
    <row r="536" spans="1:9" ht="15" customHeight="1" x14ac:dyDescent="0.2">
      <c r="A536" s="362">
        <v>5864</v>
      </c>
      <c r="B536" s="367" t="s">
        <v>19623</v>
      </c>
      <c r="C536" s="367" t="s">
        <v>10143</v>
      </c>
      <c r="D536" s="367" t="s">
        <v>19624</v>
      </c>
      <c r="E536" s="362">
        <v>2830</v>
      </c>
      <c r="F536" s="367" t="s">
        <v>10824</v>
      </c>
      <c r="G536" s="362"/>
      <c r="H536" s="364"/>
      <c r="I536" s="364"/>
    </row>
    <row r="537" spans="1:9" ht="15" customHeight="1" x14ac:dyDescent="0.2">
      <c r="A537" s="362">
        <v>5910</v>
      </c>
      <c r="B537" s="367" t="s">
        <v>10090</v>
      </c>
      <c r="C537" s="367" t="s">
        <v>9670</v>
      </c>
      <c r="D537" s="367" t="s">
        <v>11153</v>
      </c>
      <c r="E537" s="362">
        <v>3362</v>
      </c>
      <c r="F537" s="367" t="s">
        <v>9806</v>
      </c>
      <c r="G537" s="362" t="s">
        <v>19625</v>
      </c>
      <c r="H537" s="364"/>
      <c r="I537" s="366" t="s">
        <v>20169</v>
      </c>
    </row>
    <row r="538" spans="1:9" ht="15" customHeight="1" x14ac:dyDescent="0.2">
      <c r="A538" s="362">
        <v>5919</v>
      </c>
      <c r="B538" s="367" t="s">
        <v>11154</v>
      </c>
      <c r="C538" s="367" t="s">
        <v>9672</v>
      </c>
      <c r="D538" s="367" t="s">
        <v>19626</v>
      </c>
      <c r="E538" s="362">
        <v>4556</v>
      </c>
      <c r="F538" s="367" t="s">
        <v>11132</v>
      </c>
      <c r="G538" s="362" t="s">
        <v>19627</v>
      </c>
      <c r="H538" s="364"/>
      <c r="I538" s="364"/>
    </row>
    <row r="539" spans="1:9" ht="15" customHeight="1" x14ac:dyDescent="0.2">
      <c r="A539" s="362">
        <v>5981</v>
      </c>
      <c r="B539" s="367" t="s">
        <v>11156</v>
      </c>
      <c r="C539" s="367" t="s">
        <v>10125</v>
      </c>
      <c r="D539" s="367" t="s">
        <v>19628</v>
      </c>
      <c r="E539" s="362">
        <v>1033</v>
      </c>
      <c r="F539" s="367" t="s">
        <v>19466</v>
      </c>
      <c r="G539" s="362"/>
      <c r="H539" s="364"/>
      <c r="I539" s="364"/>
    </row>
    <row r="540" spans="1:9" ht="15" customHeight="1" x14ac:dyDescent="0.2">
      <c r="A540" s="362">
        <v>5982</v>
      </c>
      <c r="B540" s="367" t="s">
        <v>10760</v>
      </c>
      <c r="C540" s="367" t="s">
        <v>10360</v>
      </c>
      <c r="D540" s="367" t="s">
        <v>11049</v>
      </c>
      <c r="E540" s="362">
        <v>1004</v>
      </c>
      <c r="F540" s="367" t="s">
        <v>9843</v>
      </c>
      <c r="G540" s="362"/>
      <c r="H540" s="364"/>
      <c r="I540" s="364"/>
    </row>
    <row r="541" spans="1:9" ht="15" customHeight="1" x14ac:dyDescent="0.2">
      <c r="A541" s="362">
        <v>5989</v>
      </c>
      <c r="B541" s="367" t="s">
        <v>10324</v>
      </c>
      <c r="C541" s="367" t="s">
        <v>9718</v>
      </c>
      <c r="D541" s="367" t="s">
        <v>11157</v>
      </c>
      <c r="E541" s="362">
        <v>9125</v>
      </c>
      <c r="F541" s="367" t="s">
        <v>11158</v>
      </c>
      <c r="G541" s="362" t="s">
        <v>19629</v>
      </c>
      <c r="H541" s="364"/>
      <c r="I541" s="366" t="s">
        <v>20170</v>
      </c>
    </row>
    <row r="542" spans="1:9" ht="15" customHeight="1" x14ac:dyDescent="0.2">
      <c r="A542" s="362">
        <v>5996</v>
      </c>
      <c r="B542" s="367" t="s">
        <v>11159</v>
      </c>
      <c r="C542" s="367" t="s">
        <v>10269</v>
      </c>
      <c r="D542" s="367" t="s">
        <v>11160</v>
      </c>
      <c r="E542" s="362">
        <v>9016</v>
      </c>
      <c r="F542" s="367" t="s">
        <v>10226</v>
      </c>
      <c r="G542" s="362" t="s">
        <v>11542</v>
      </c>
      <c r="H542" s="364"/>
      <c r="I542" s="366" t="s">
        <v>20171</v>
      </c>
    </row>
    <row r="543" spans="1:9" ht="15" customHeight="1" x14ac:dyDescent="0.2">
      <c r="A543" s="362">
        <v>5997</v>
      </c>
      <c r="B543" s="367" t="s">
        <v>9875</v>
      </c>
      <c r="C543" s="367" t="s">
        <v>9742</v>
      </c>
      <c r="D543" s="367" t="s">
        <v>11161</v>
      </c>
      <c r="E543" s="362">
        <v>4455</v>
      </c>
      <c r="F543" s="367" t="s">
        <v>11162</v>
      </c>
      <c r="G543" s="362" t="s">
        <v>11543</v>
      </c>
      <c r="H543" s="364"/>
      <c r="I543" s="364"/>
    </row>
    <row r="544" spans="1:9" ht="15" customHeight="1" x14ac:dyDescent="0.2">
      <c r="A544" s="362">
        <v>6010</v>
      </c>
      <c r="B544" s="367" t="s">
        <v>9958</v>
      </c>
      <c r="C544" s="367" t="s">
        <v>10209</v>
      </c>
      <c r="D544" s="367" t="s">
        <v>11163</v>
      </c>
      <c r="E544" s="362">
        <v>2540</v>
      </c>
      <c r="F544" s="367" t="s">
        <v>9917</v>
      </c>
      <c r="G544" s="362" t="s">
        <v>19630</v>
      </c>
      <c r="H544" s="364"/>
      <c r="I544" s="366" t="s">
        <v>20172</v>
      </c>
    </row>
    <row r="545" spans="1:9" ht="15" customHeight="1" x14ac:dyDescent="0.2">
      <c r="A545" s="362">
        <v>6051</v>
      </c>
      <c r="B545" s="367" t="s">
        <v>10783</v>
      </c>
      <c r="C545" s="367" t="s">
        <v>9691</v>
      </c>
      <c r="D545" s="367" t="s">
        <v>11165</v>
      </c>
      <c r="E545" s="362">
        <v>9249</v>
      </c>
      <c r="F545" s="367" t="s">
        <v>11166</v>
      </c>
      <c r="G545" s="362" t="s">
        <v>11544</v>
      </c>
      <c r="H545" s="364"/>
      <c r="I545" s="364"/>
    </row>
    <row r="546" spans="1:9" ht="15" customHeight="1" x14ac:dyDescent="0.2">
      <c r="A546" s="362">
        <v>6074</v>
      </c>
      <c r="B546" s="367" t="s">
        <v>10364</v>
      </c>
      <c r="C546" s="367" t="s">
        <v>10048</v>
      </c>
      <c r="D546" s="367" t="s">
        <v>11167</v>
      </c>
      <c r="E546" s="362">
        <v>4665</v>
      </c>
      <c r="F546" s="367" t="s">
        <v>9838</v>
      </c>
      <c r="G546" s="362" t="s">
        <v>11545</v>
      </c>
      <c r="H546" s="364"/>
      <c r="I546" s="364"/>
    </row>
    <row r="547" spans="1:9" ht="15" customHeight="1" x14ac:dyDescent="0.2">
      <c r="A547" s="362">
        <v>6082</v>
      </c>
      <c r="B547" s="367" t="s">
        <v>19631</v>
      </c>
      <c r="C547" s="367" t="s">
        <v>19632</v>
      </c>
      <c r="D547" s="367" t="s">
        <v>19633</v>
      </c>
      <c r="E547" s="362">
        <v>1762</v>
      </c>
      <c r="F547" s="367" t="s">
        <v>10123</v>
      </c>
      <c r="G547" s="362"/>
      <c r="H547" s="364"/>
      <c r="I547" s="364"/>
    </row>
    <row r="548" spans="1:9" ht="15" customHeight="1" x14ac:dyDescent="0.2">
      <c r="A548" s="362">
        <v>6085</v>
      </c>
      <c r="B548" s="367" t="s">
        <v>10659</v>
      </c>
      <c r="C548" s="367" t="s">
        <v>9745</v>
      </c>
      <c r="D548" s="367" t="s">
        <v>11168</v>
      </c>
      <c r="E548" s="362">
        <v>4127</v>
      </c>
      <c r="F548" s="367" t="s">
        <v>9675</v>
      </c>
      <c r="G548" s="362"/>
      <c r="H548" s="364"/>
      <c r="I548" s="364"/>
    </row>
    <row r="549" spans="1:9" ht="15" customHeight="1" x14ac:dyDescent="0.2">
      <c r="A549" s="362">
        <v>6116</v>
      </c>
      <c r="B549" s="367" t="s">
        <v>10435</v>
      </c>
      <c r="C549" s="367" t="s">
        <v>10436</v>
      </c>
      <c r="D549" s="367" t="s">
        <v>19634</v>
      </c>
      <c r="E549" s="362">
        <v>9200</v>
      </c>
      <c r="F549" s="367" t="s">
        <v>18462</v>
      </c>
      <c r="G549" s="362"/>
      <c r="H549" s="364"/>
      <c r="I549" s="366" t="s">
        <v>20173</v>
      </c>
    </row>
    <row r="550" spans="1:9" ht="15" customHeight="1" x14ac:dyDescent="0.2">
      <c r="A550" s="362">
        <v>6145</v>
      </c>
      <c r="B550" s="367" t="s">
        <v>10510</v>
      </c>
      <c r="C550" s="367" t="s">
        <v>9683</v>
      </c>
      <c r="D550" s="367" t="s">
        <v>19635</v>
      </c>
      <c r="E550" s="362">
        <v>3664</v>
      </c>
      <c r="F550" s="367" t="s">
        <v>19636</v>
      </c>
      <c r="G550" s="362"/>
      <c r="H550" s="364"/>
      <c r="I550" s="364"/>
    </row>
    <row r="551" spans="1:9" ht="15" customHeight="1" x14ac:dyDescent="0.2">
      <c r="A551" s="362">
        <v>6161</v>
      </c>
      <c r="B551" s="367" t="s">
        <v>11172</v>
      </c>
      <c r="C551" s="367" t="s">
        <v>10074</v>
      </c>
      <c r="D551" s="367" t="s">
        <v>19637</v>
      </c>
      <c r="E551" s="362">
        <v>3053</v>
      </c>
      <c r="F551" s="367" t="s">
        <v>19638</v>
      </c>
      <c r="G551" s="362"/>
      <c r="H551" s="364"/>
      <c r="I551" s="366" t="s">
        <v>20174</v>
      </c>
    </row>
    <row r="552" spans="1:9" ht="15" customHeight="1" x14ac:dyDescent="0.2">
      <c r="A552" s="362">
        <v>6206</v>
      </c>
      <c r="B552" s="367" t="s">
        <v>11176</v>
      </c>
      <c r="C552" s="367" t="s">
        <v>10872</v>
      </c>
      <c r="D552" s="367" t="s">
        <v>19639</v>
      </c>
      <c r="E552" s="362">
        <v>6760</v>
      </c>
      <c r="F552" s="367" t="s">
        <v>10938</v>
      </c>
      <c r="G552" s="362" t="s">
        <v>19640</v>
      </c>
      <c r="H552" s="364"/>
      <c r="I552" s="366" t="s">
        <v>20175</v>
      </c>
    </row>
    <row r="553" spans="1:9" ht="15" customHeight="1" x14ac:dyDescent="0.2">
      <c r="A553" s="362">
        <v>6212</v>
      </c>
      <c r="B553" s="367" t="s">
        <v>11177</v>
      </c>
      <c r="C553" s="367" t="s">
        <v>9866</v>
      </c>
      <c r="D553" s="367" t="s">
        <v>19641</v>
      </c>
      <c r="E553" s="362">
        <v>8153</v>
      </c>
      <c r="F553" s="367" t="s">
        <v>9716</v>
      </c>
      <c r="G553" s="362"/>
      <c r="H553" s="364"/>
      <c r="I553" s="364"/>
    </row>
    <row r="554" spans="1:9" ht="15" customHeight="1" x14ac:dyDescent="0.2">
      <c r="A554" s="362">
        <v>6221</v>
      </c>
      <c r="B554" s="367" t="s">
        <v>11269</v>
      </c>
      <c r="C554" s="367" t="s">
        <v>9891</v>
      </c>
      <c r="D554" s="367" t="s">
        <v>11270</v>
      </c>
      <c r="E554" s="362">
        <v>3857</v>
      </c>
      <c r="F554" s="367" t="s">
        <v>19642</v>
      </c>
      <c r="G554" s="362"/>
      <c r="H554" s="364"/>
      <c r="I554" s="364"/>
    </row>
    <row r="555" spans="1:9" ht="15" customHeight="1" x14ac:dyDescent="0.2">
      <c r="A555" s="362">
        <v>6239</v>
      </c>
      <c r="B555" s="367" t="s">
        <v>11180</v>
      </c>
      <c r="C555" s="367" t="s">
        <v>11181</v>
      </c>
      <c r="D555" s="367" t="s">
        <v>11182</v>
      </c>
      <c r="E555" s="362">
        <v>9204</v>
      </c>
      <c r="F555" s="367" t="s">
        <v>19643</v>
      </c>
      <c r="G555" s="362" t="s">
        <v>11550</v>
      </c>
      <c r="H555" s="364"/>
      <c r="I555" s="366" t="s">
        <v>20176</v>
      </c>
    </row>
    <row r="556" spans="1:9" ht="15" customHeight="1" x14ac:dyDescent="0.2">
      <c r="A556" s="362">
        <v>6241</v>
      </c>
      <c r="B556" s="367" t="s">
        <v>10385</v>
      </c>
      <c r="C556" s="367" t="s">
        <v>10921</v>
      </c>
      <c r="D556" s="367" t="s">
        <v>19644</v>
      </c>
      <c r="E556" s="362">
        <v>6105</v>
      </c>
      <c r="F556" s="367" t="s">
        <v>19645</v>
      </c>
      <c r="G556" s="362" t="s">
        <v>19646</v>
      </c>
      <c r="H556" s="364"/>
      <c r="I556" s="364"/>
    </row>
    <row r="557" spans="1:9" ht="15" customHeight="1" x14ac:dyDescent="0.2">
      <c r="A557" s="362">
        <v>6245</v>
      </c>
      <c r="B557" s="367" t="s">
        <v>10112</v>
      </c>
      <c r="C557" s="367" t="s">
        <v>9823</v>
      </c>
      <c r="D557" s="367" t="s">
        <v>19647</v>
      </c>
      <c r="E557" s="362">
        <v>2610</v>
      </c>
      <c r="F557" s="367" t="s">
        <v>10350</v>
      </c>
      <c r="G557" s="362" t="s">
        <v>11546</v>
      </c>
      <c r="H557" s="364"/>
      <c r="I557" s="366" t="s">
        <v>20177</v>
      </c>
    </row>
    <row r="558" spans="1:9" ht="15" customHeight="1" x14ac:dyDescent="0.2">
      <c r="A558" s="362">
        <v>6268</v>
      </c>
      <c r="B558" s="367" t="s">
        <v>11110</v>
      </c>
      <c r="C558" s="367" t="s">
        <v>9688</v>
      </c>
      <c r="D558" s="367" t="s">
        <v>11183</v>
      </c>
      <c r="E558" s="362">
        <v>6144</v>
      </c>
      <c r="F558" s="367" t="s">
        <v>18919</v>
      </c>
      <c r="G558" s="362" t="s">
        <v>11547</v>
      </c>
      <c r="H558" s="364"/>
      <c r="I558" s="364"/>
    </row>
    <row r="559" spans="1:9" ht="15" customHeight="1" x14ac:dyDescent="0.2">
      <c r="A559" s="362">
        <v>6276</v>
      </c>
      <c r="B559" s="367" t="s">
        <v>11129</v>
      </c>
      <c r="C559" s="367" t="s">
        <v>9807</v>
      </c>
      <c r="D559" s="367" t="s">
        <v>19648</v>
      </c>
      <c r="E559" s="362">
        <v>4500</v>
      </c>
      <c r="F559" s="367" t="s">
        <v>10186</v>
      </c>
      <c r="G559" s="362" t="s">
        <v>11548</v>
      </c>
      <c r="H559" s="364"/>
      <c r="I559" s="364"/>
    </row>
    <row r="560" spans="1:9" ht="15" customHeight="1" x14ac:dyDescent="0.2">
      <c r="A560" s="362">
        <v>6278</v>
      </c>
      <c r="B560" s="367" t="s">
        <v>9711</v>
      </c>
      <c r="C560" s="367" t="s">
        <v>9655</v>
      </c>
      <c r="D560" s="367" t="s">
        <v>11184</v>
      </c>
      <c r="E560" s="362">
        <v>3375</v>
      </c>
      <c r="F560" s="367" t="s">
        <v>9855</v>
      </c>
      <c r="G560" s="362" t="s">
        <v>19649</v>
      </c>
      <c r="H560" s="364"/>
      <c r="I560" s="366" t="s">
        <v>20178</v>
      </c>
    </row>
    <row r="561" spans="1:9" ht="15" customHeight="1" x14ac:dyDescent="0.2">
      <c r="A561" s="362">
        <v>6286</v>
      </c>
      <c r="B561" s="367" t="s">
        <v>11185</v>
      </c>
      <c r="C561" s="367" t="s">
        <v>11186</v>
      </c>
      <c r="D561" s="367" t="s">
        <v>11082</v>
      </c>
      <c r="E561" s="362">
        <v>8404</v>
      </c>
      <c r="F561" s="367" t="s">
        <v>9805</v>
      </c>
      <c r="G561" s="362" t="s">
        <v>19583</v>
      </c>
      <c r="H561" s="364"/>
      <c r="I561" s="366" t="s">
        <v>20179</v>
      </c>
    </row>
    <row r="562" spans="1:9" ht="15" customHeight="1" x14ac:dyDescent="0.2">
      <c r="A562" s="362">
        <v>6289</v>
      </c>
      <c r="B562" s="367" t="s">
        <v>11187</v>
      </c>
      <c r="C562" s="367" t="s">
        <v>9720</v>
      </c>
      <c r="D562" s="367" t="s">
        <v>11188</v>
      </c>
      <c r="E562" s="362">
        <v>4450</v>
      </c>
      <c r="F562" s="367" t="s">
        <v>9802</v>
      </c>
      <c r="G562" s="362" t="s">
        <v>11549</v>
      </c>
      <c r="H562" s="364"/>
      <c r="I562" s="364"/>
    </row>
    <row r="563" spans="1:9" ht="15" customHeight="1" x14ac:dyDescent="0.2">
      <c r="A563" s="362">
        <v>6305</v>
      </c>
      <c r="B563" s="367" t="s">
        <v>11189</v>
      </c>
      <c r="C563" s="367" t="s">
        <v>11190</v>
      </c>
      <c r="D563" s="367" t="s">
        <v>11191</v>
      </c>
      <c r="E563" s="362">
        <v>1028</v>
      </c>
      <c r="F563" s="367" t="s">
        <v>10854</v>
      </c>
      <c r="G563" s="362" t="s">
        <v>19650</v>
      </c>
      <c r="H563" s="364"/>
      <c r="I563" s="366" t="s">
        <v>20180</v>
      </c>
    </row>
    <row r="564" spans="1:9" ht="15" customHeight="1" x14ac:dyDescent="0.2">
      <c r="A564" s="362">
        <v>6357</v>
      </c>
      <c r="B564" s="367" t="s">
        <v>11195</v>
      </c>
      <c r="C564" s="367" t="s">
        <v>10171</v>
      </c>
      <c r="D564" s="367" t="s">
        <v>19651</v>
      </c>
      <c r="E564" s="362">
        <v>5314</v>
      </c>
      <c r="F564" s="367" t="s">
        <v>9878</v>
      </c>
      <c r="G564" s="362" t="s">
        <v>19652</v>
      </c>
      <c r="H564" s="364"/>
      <c r="I564" s="364"/>
    </row>
    <row r="565" spans="1:9" ht="15" customHeight="1" x14ac:dyDescent="0.2">
      <c r="A565" s="362">
        <v>6368</v>
      </c>
      <c r="B565" s="367" t="s">
        <v>11196</v>
      </c>
      <c r="C565" s="367" t="s">
        <v>9681</v>
      </c>
      <c r="D565" s="367" t="s">
        <v>11197</v>
      </c>
      <c r="E565" s="362">
        <v>6210</v>
      </c>
      <c r="F565" s="367" t="s">
        <v>10245</v>
      </c>
      <c r="G565" s="362" t="s">
        <v>19653</v>
      </c>
      <c r="H565" s="364"/>
      <c r="I565" s="364"/>
    </row>
    <row r="566" spans="1:9" ht="15" customHeight="1" x14ac:dyDescent="0.2">
      <c r="A566" s="362">
        <v>6382</v>
      </c>
      <c r="B566" s="367" t="s">
        <v>19654</v>
      </c>
      <c r="C566" s="367" t="s">
        <v>10797</v>
      </c>
      <c r="D566" s="367" t="s">
        <v>18884</v>
      </c>
      <c r="E566" s="362">
        <v>2612</v>
      </c>
      <c r="F566" s="367" t="s">
        <v>18885</v>
      </c>
      <c r="G566" s="362"/>
      <c r="H566" s="364"/>
      <c r="I566" s="366" t="s">
        <v>20181</v>
      </c>
    </row>
    <row r="567" spans="1:9" ht="15" customHeight="1" x14ac:dyDescent="0.2">
      <c r="A567" s="362">
        <v>6395</v>
      </c>
      <c r="B567" s="367" t="s">
        <v>11200</v>
      </c>
      <c r="C567" s="367" t="s">
        <v>10871</v>
      </c>
      <c r="D567" s="367" t="s">
        <v>19656</v>
      </c>
      <c r="E567" s="362">
        <v>1902</v>
      </c>
      <c r="F567" s="367" t="s">
        <v>11201</v>
      </c>
      <c r="G567" s="362"/>
      <c r="H567" s="364"/>
      <c r="I567" s="366" t="s">
        <v>20182</v>
      </c>
    </row>
    <row r="568" spans="1:9" ht="15" customHeight="1" x14ac:dyDescent="0.2">
      <c r="A568" s="362">
        <v>6418</v>
      </c>
      <c r="B568" s="367" t="s">
        <v>11202</v>
      </c>
      <c r="C568" s="367" t="s">
        <v>9847</v>
      </c>
      <c r="D568" s="367" t="s">
        <v>11203</v>
      </c>
      <c r="E568" s="362">
        <v>8240</v>
      </c>
      <c r="F568" s="367" t="s">
        <v>11204</v>
      </c>
      <c r="G568" s="362"/>
      <c r="H568" s="364"/>
      <c r="I568" s="364"/>
    </row>
    <row r="569" spans="1:9" ht="15" customHeight="1" x14ac:dyDescent="0.2">
      <c r="A569" s="362">
        <v>6425</v>
      </c>
      <c r="B569" s="367" t="s">
        <v>19657</v>
      </c>
      <c r="C569" s="367" t="s">
        <v>9877</v>
      </c>
      <c r="D569" s="367" t="s">
        <v>19658</v>
      </c>
      <c r="E569" s="362">
        <v>1530</v>
      </c>
      <c r="F569" s="367" t="s">
        <v>9816</v>
      </c>
      <c r="G569" s="362" t="s">
        <v>19659</v>
      </c>
      <c r="H569" s="364"/>
      <c r="I569" s="364"/>
    </row>
    <row r="570" spans="1:9" ht="15" customHeight="1" x14ac:dyDescent="0.2">
      <c r="A570" s="362">
        <v>6440</v>
      </c>
      <c r="B570" s="367" t="s">
        <v>11205</v>
      </c>
      <c r="C570" s="367" t="s">
        <v>11206</v>
      </c>
      <c r="D570" s="367" t="s">
        <v>19660</v>
      </c>
      <c r="E570" s="362">
        <v>1462</v>
      </c>
      <c r="F570" s="367" t="s">
        <v>10793</v>
      </c>
      <c r="G570" s="362" t="s">
        <v>19661</v>
      </c>
      <c r="H570" s="364"/>
      <c r="I570" s="366" t="s">
        <v>20183</v>
      </c>
    </row>
    <row r="571" spans="1:9" ht="15" customHeight="1" x14ac:dyDescent="0.2">
      <c r="A571" s="362">
        <v>6444</v>
      </c>
      <c r="B571" s="367" t="s">
        <v>11208</v>
      </c>
      <c r="C571" s="367" t="s">
        <v>10380</v>
      </c>
      <c r="D571" s="367" t="s">
        <v>19662</v>
      </c>
      <c r="E571" s="362">
        <v>2542</v>
      </c>
      <c r="F571" s="367" t="s">
        <v>9960</v>
      </c>
      <c r="G571" s="362" t="s">
        <v>19663</v>
      </c>
      <c r="H571" s="364"/>
      <c r="I571" s="364"/>
    </row>
    <row r="572" spans="1:9" ht="15" customHeight="1" x14ac:dyDescent="0.2">
      <c r="A572" s="362">
        <v>6445</v>
      </c>
      <c r="B572" s="367" t="s">
        <v>9756</v>
      </c>
      <c r="C572" s="367" t="s">
        <v>9728</v>
      </c>
      <c r="D572" s="367" t="s">
        <v>19664</v>
      </c>
      <c r="E572" s="362">
        <v>3375</v>
      </c>
      <c r="F572" s="367" t="s">
        <v>9855</v>
      </c>
      <c r="G572" s="362"/>
      <c r="H572" s="364"/>
      <c r="I572" s="366" t="s">
        <v>20184</v>
      </c>
    </row>
    <row r="573" spans="1:9" ht="15" customHeight="1" x14ac:dyDescent="0.2">
      <c r="A573" s="362">
        <v>6465</v>
      </c>
      <c r="B573" s="367" t="s">
        <v>11029</v>
      </c>
      <c r="C573" s="367" t="s">
        <v>9877</v>
      </c>
      <c r="D573" s="367" t="s">
        <v>19665</v>
      </c>
      <c r="E573" s="362">
        <v>8702</v>
      </c>
      <c r="F573" s="367" t="s">
        <v>19666</v>
      </c>
      <c r="G573" s="362"/>
      <c r="H573" s="364"/>
      <c r="I573" s="364"/>
    </row>
    <row r="574" spans="1:9" ht="15" customHeight="1" x14ac:dyDescent="0.2">
      <c r="A574" s="362">
        <v>6471</v>
      </c>
      <c r="B574" s="367" t="s">
        <v>11213</v>
      </c>
      <c r="C574" s="367" t="s">
        <v>18956</v>
      </c>
      <c r="D574" s="367" t="s">
        <v>19667</v>
      </c>
      <c r="E574" s="362">
        <v>1214</v>
      </c>
      <c r="F574" s="367" t="s">
        <v>10058</v>
      </c>
      <c r="G574" s="362"/>
      <c r="H574" s="364"/>
      <c r="I574" s="364"/>
    </row>
    <row r="575" spans="1:9" ht="15" customHeight="1" x14ac:dyDescent="0.2">
      <c r="A575" s="362">
        <v>6487</v>
      </c>
      <c r="B575" s="367" t="s">
        <v>18633</v>
      </c>
      <c r="C575" s="367" t="s">
        <v>10393</v>
      </c>
      <c r="D575" s="367" t="s">
        <v>19668</v>
      </c>
      <c r="E575" s="362">
        <v>2088</v>
      </c>
      <c r="F575" s="367" t="s">
        <v>18635</v>
      </c>
      <c r="G575" s="362"/>
      <c r="H575" s="364"/>
      <c r="I575" s="364"/>
    </row>
    <row r="576" spans="1:9" ht="15" customHeight="1" x14ac:dyDescent="0.2">
      <c r="A576" s="362">
        <v>6489</v>
      </c>
      <c r="B576" s="367" t="s">
        <v>18633</v>
      </c>
      <c r="C576" s="367" t="s">
        <v>9874</v>
      </c>
      <c r="D576" s="367" t="s">
        <v>18634</v>
      </c>
      <c r="E576" s="362">
        <v>2088</v>
      </c>
      <c r="F576" s="367" t="s">
        <v>18635</v>
      </c>
      <c r="G576" s="362"/>
      <c r="H576" s="364"/>
      <c r="I576" s="364"/>
    </row>
    <row r="577" spans="1:9" ht="15" customHeight="1" x14ac:dyDescent="0.2">
      <c r="A577" s="362">
        <v>6490</v>
      </c>
      <c r="B577" s="367" t="s">
        <v>11215</v>
      </c>
      <c r="C577" s="367" t="s">
        <v>11216</v>
      </c>
      <c r="D577" s="367" t="s">
        <v>19669</v>
      </c>
      <c r="E577" s="362">
        <v>4852</v>
      </c>
      <c r="F577" s="367" t="s">
        <v>10304</v>
      </c>
      <c r="G577" s="362"/>
      <c r="H577" s="364"/>
      <c r="I577" s="366" t="s">
        <v>20185</v>
      </c>
    </row>
    <row r="578" spans="1:9" ht="15" customHeight="1" x14ac:dyDescent="0.2">
      <c r="A578" s="362">
        <v>6495</v>
      </c>
      <c r="B578" s="367" t="s">
        <v>11220</v>
      </c>
      <c r="C578" s="367" t="s">
        <v>11221</v>
      </c>
      <c r="D578" s="367" t="s">
        <v>19670</v>
      </c>
      <c r="E578" s="362">
        <v>2932</v>
      </c>
      <c r="F578" s="367" t="s">
        <v>10577</v>
      </c>
      <c r="G578" s="362" t="s">
        <v>19671</v>
      </c>
      <c r="H578" s="364"/>
      <c r="I578" s="366" t="s">
        <v>20186</v>
      </c>
    </row>
    <row r="579" spans="1:9" ht="15" customHeight="1" x14ac:dyDescent="0.2">
      <c r="A579" s="362">
        <v>6497</v>
      </c>
      <c r="B579" s="367" t="s">
        <v>9936</v>
      </c>
      <c r="C579" s="367" t="s">
        <v>9902</v>
      </c>
      <c r="D579" s="367" t="s">
        <v>11222</v>
      </c>
      <c r="E579" s="362">
        <v>3432</v>
      </c>
      <c r="F579" s="367" t="s">
        <v>10004</v>
      </c>
      <c r="G579" s="362" t="s">
        <v>19672</v>
      </c>
      <c r="H579" s="364"/>
      <c r="I579" s="364"/>
    </row>
    <row r="580" spans="1:9" ht="15" customHeight="1" x14ac:dyDescent="0.2">
      <c r="A580" s="362">
        <v>6503</v>
      </c>
      <c r="B580" s="367" t="s">
        <v>10664</v>
      </c>
      <c r="C580" s="367" t="s">
        <v>9881</v>
      </c>
      <c r="D580" s="367" t="s">
        <v>11223</v>
      </c>
      <c r="E580" s="362">
        <v>9200</v>
      </c>
      <c r="F580" s="367" t="s">
        <v>18462</v>
      </c>
      <c r="G580" s="362" t="s">
        <v>19673</v>
      </c>
      <c r="H580" s="364"/>
      <c r="I580" s="366" t="s">
        <v>20187</v>
      </c>
    </row>
    <row r="581" spans="1:9" ht="15" customHeight="1" x14ac:dyDescent="0.2">
      <c r="A581" s="362">
        <v>6509</v>
      </c>
      <c r="B581" s="367" t="s">
        <v>10516</v>
      </c>
      <c r="C581" s="367" t="s">
        <v>10037</v>
      </c>
      <c r="D581" s="367" t="s">
        <v>11224</v>
      </c>
      <c r="E581" s="362">
        <v>3661</v>
      </c>
      <c r="F581" s="367" t="s">
        <v>9857</v>
      </c>
      <c r="G581" s="362" t="s">
        <v>19674</v>
      </c>
      <c r="H581" s="364"/>
      <c r="I581" s="364"/>
    </row>
    <row r="582" spans="1:9" ht="15" customHeight="1" x14ac:dyDescent="0.2">
      <c r="A582" s="362">
        <v>6517</v>
      </c>
      <c r="B582" s="367" t="s">
        <v>19675</v>
      </c>
      <c r="C582" s="367" t="s">
        <v>10519</v>
      </c>
      <c r="D582" s="367" t="s">
        <v>19676</v>
      </c>
      <c r="E582" s="362">
        <v>1202</v>
      </c>
      <c r="F582" s="367" t="s">
        <v>9885</v>
      </c>
      <c r="G582" s="362"/>
      <c r="H582" s="364"/>
      <c r="I582" s="364"/>
    </row>
    <row r="583" spans="1:9" ht="15" customHeight="1" x14ac:dyDescent="0.2">
      <c r="A583" s="362">
        <v>6527</v>
      </c>
      <c r="B583" s="367" t="s">
        <v>9808</v>
      </c>
      <c r="C583" s="367" t="s">
        <v>11056</v>
      </c>
      <c r="D583" s="367" t="s">
        <v>19677</v>
      </c>
      <c r="E583" s="362">
        <v>6501</v>
      </c>
      <c r="F583" s="367" t="s">
        <v>9809</v>
      </c>
      <c r="G583" s="362"/>
      <c r="H583" s="364"/>
      <c r="I583" s="366" t="s">
        <v>20188</v>
      </c>
    </row>
    <row r="584" spans="1:9" ht="15" customHeight="1" x14ac:dyDescent="0.2">
      <c r="A584" s="362">
        <v>6535</v>
      </c>
      <c r="B584" s="367" t="s">
        <v>10535</v>
      </c>
      <c r="C584" s="367" t="s">
        <v>10482</v>
      </c>
      <c r="D584" s="367" t="s">
        <v>11226</v>
      </c>
      <c r="E584" s="362">
        <v>9103</v>
      </c>
      <c r="F584" s="367" t="s">
        <v>9992</v>
      </c>
      <c r="G584" s="362" t="s">
        <v>19678</v>
      </c>
      <c r="H584" s="364"/>
      <c r="I584" s="366" t="s">
        <v>20189</v>
      </c>
    </row>
    <row r="585" spans="1:9" ht="15" customHeight="1" x14ac:dyDescent="0.2">
      <c r="A585" s="362">
        <v>6549</v>
      </c>
      <c r="B585" s="367" t="s">
        <v>10890</v>
      </c>
      <c r="C585" s="367" t="s">
        <v>9775</v>
      </c>
      <c r="D585" s="367" t="s">
        <v>19679</v>
      </c>
      <c r="E585" s="362">
        <v>8700</v>
      </c>
      <c r="F585" s="367" t="s">
        <v>19680</v>
      </c>
      <c r="G585" s="362" t="s">
        <v>19681</v>
      </c>
      <c r="H585" s="364"/>
      <c r="I585" s="366" t="s">
        <v>20190</v>
      </c>
    </row>
    <row r="586" spans="1:9" ht="15" customHeight="1" x14ac:dyDescent="0.2">
      <c r="A586" s="362">
        <v>6557</v>
      </c>
      <c r="B586" s="367" t="s">
        <v>11089</v>
      </c>
      <c r="C586" s="367" t="s">
        <v>11090</v>
      </c>
      <c r="D586" s="367" t="s">
        <v>19682</v>
      </c>
      <c r="E586" s="362">
        <v>9008</v>
      </c>
      <c r="F586" s="367" t="s">
        <v>10226</v>
      </c>
      <c r="G586" s="362" t="s">
        <v>19683</v>
      </c>
      <c r="H586" s="364"/>
      <c r="I586" s="366" t="s">
        <v>20191</v>
      </c>
    </row>
    <row r="587" spans="1:9" ht="15" customHeight="1" x14ac:dyDescent="0.2">
      <c r="A587" s="362">
        <v>6560</v>
      </c>
      <c r="B587" s="367" t="s">
        <v>10742</v>
      </c>
      <c r="C587" s="367" t="s">
        <v>10740</v>
      </c>
      <c r="D587" s="367" t="s">
        <v>19684</v>
      </c>
      <c r="E587" s="362">
        <v>8355</v>
      </c>
      <c r="F587" s="367" t="s">
        <v>9689</v>
      </c>
      <c r="G587" s="362" t="s">
        <v>11552</v>
      </c>
      <c r="H587" s="364"/>
      <c r="I587" s="364"/>
    </row>
    <row r="588" spans="1:9" ht="15" customHeight="1" x14ac:dyDescent="0.2">
      <c r="A588" s="362">
        <v>6568</v>
      </c>
      <c r="B588" s="367" t="s">
        <v>11227</v>
      </c>
      <c r="C588" s="367" t="s">
        <v>9656</v>
      </c>
      <c r="D588" s="367" t="s">
        <v>11228</v>
      </c>
      <c r="E588" s="362">
        <v>8890</v>
      </c>
      <c r="F588" s="367" t="s">
        <v>9687</v>
      </c>
      <c r="G588" s="362"/>
      <c r="H588" s="364"/>
      <c r="I588" s="366" t="s">
        <v>20192</v>
      </c>
    </row>
    <row r="589" spans="1:9" ht="15" customHeight="1" x14ac:dyDescent="0.2">
      <c r="A589" s="362">
        <v>6575</v>
      </c>
      <c r="B589" s="367" t="s">
        <v>11014</v>
      </c>
      <c r="C589" s="367" t="s">
        <v>11006</v>
      </c>
      <c r="D589" s="367" t="s">
        <v>19685</v>
      </c>
      <c r="E589" s="362">
        <v>1852</v>
      </c>
      <c r="F589" s="367" t="s">
        <v>19621</v>
      </c>
      <c r="G589" s="362"/>
      <c r="H589" s="364"/>
      <c r="I589" s="364"/>
    </row>
    <row r="590" spans="1:9" ht="15" customHeight="1" x14ac:dyDescent="0.2">
      <c r="A590" s="362">
        <v>6587</v>
      </c>
      <c r="B590" s="367" t="s">
        <v>10466</v>
      </c>
      <c r="C590" s="367" t="s">
        <v>10182</v>
      </c>
      <c r="D590" s="367" t="s">
        <v>19686</v>
      </c>
      <c r="E590" s="362">
        <v>3123</v>
      </c>
      <c r="F590" s="367" t="s">
        <v>9710</v>
      </c>
      <c r="G590" s="362" t="s">
        <v>11389</v>
      </c>
      <c r="H590" s="364"/>
      <c r="I590" s="364"/>
    </row>
    <row r="591" spans="1:9" ht="15" customHeight="1" x14ac:dyDescent="0.2">
      <c r="A591" s="362">
        <v>6588</v>
      </c>
      <c r="B591" s="367" t="s">
        <v>9966</v>
      </c>
      <c r="C591" s="367" t="s">
        <v>9797</v>
      </c>
      <c r="D591" s="367" t="s">
        <v>19687</v>
      </c>
      <c r="E591" s="362">
        <v>3436</v>
      </c>
      <c r="F591" s="367" t="s">
        <v>10204</v>
      </c>
      <c r="G591" s="362"/>
      <c r="H591" s="364"/>
      <c r="I591" s="364"/>
    </row>
    <row r="592" spans="1:9" ht="15" customHeight="1" x14ac:dyDescent="0.2">
      <c r="A592" s="362">
        <v>6644</v>
      </c>
      <c r="B592" s="367" t="s">
        <v>10840</v>
      </c>
      <c r="C592" s="367" t="s">
        <v>19689</v>
      </c>
      <c r="D592" s="367" t="s">
        <v>11280</v>
      </c>
      <c r="E592" s="362">
        <v>1439</v>
      </c>
      <c r="F592" s="367" t="s">
        <v>10841</v>
      </c>
      <c r="G592" s="362"/>
      <c r="H592" s="364"/>
      <c r="I592" s="364"/>
    </row>
    <row r="593" spans="1:9" ht="15" customHeight="1" x14ac:dyDescent="0.2">
      <c r="A593" s="362">
        <v>6655</v>
      </c>
      <c r="B593" s="367" t="s">
        <v>11232</v>
      </c>
      <c r="C593" s="367" t="s">
        <v>11088</v>
      </c>
      <c r="D593" s="367" t="s">
        <v>11259</v>
      </c>
      <c r="E593" s="362">
        <v>1020</v>
      </c>
      <c r="F593" s="367" t="s">
        <v>19690</v>
      </c>
      <c r="G593" s="362"/>
      <c r="H593" s="364"/>
      <c r="I593" s="364"/>
    </row>
    <row r="594" spans="1:9" ht="15" customHeight="1" x14ac:dyDescent="0.2">
      <c r="A594" s="362">
        <v>6662</v>
      </c>
      <c r="B594" s="367" t="s">
        <v>10939</v>
      </c>
      <c r="C594" s="367" t="s">
        <v>10617</v>
      </c>
      <c r="D594" s="367" t="s">
        <v>10940</v>
      </c>
      <c r="E594" s="362">
        <v>3178</v>
      </c>
      <c r="F594" s="367" t="s">
        <v>10297</v>
      </c>
      <c r="G594" s="362"/>
      <c r="H594" s="364"/>
      <c r="I594" s="364"/>
    </row>
    <row r="595" spans="1:9" ht="15" customHeight="1" x14ac:dyDescent="0.2">
      <c r="A595" s="362">
        <v>6663</v>
      </c>
      <c r="B595" s="367" t="s">
        <v>10437</v>
      </c>
      <c r="C595" s="367" t="s">
        <v>9810</v>
      </c>
      <c r="D595" s="367" t="s">
        <v>19692</v>
      </c>
      <c r="E595" s="362">
        <v>1213</v>
      </c>
      <c r="F595" s="367" t="s">
        <v>10185</v>
      </c>
      <c r="G595" s="362"/>
      <c r="H595" s="364"/>
      <c r="I595" s="364"/>
    </row>
    <row r="596" spans="1:9" ht="15" customHeight="1" x14ac:dyDescent="0.2">
      <c r="A596" s="362">
        <v>6683</v>
      </c>
      <c r="B596" s="367" t="s">
        <v>11233</v>
      </c>
      <c r="C596" s="367" t="s">
        <v>11234</v>
      </c>
      <c r="D596" s="367" t="s">
        <v>10420</v>
      </c>
      <c r="E596" s="362">
        <v>7023</v>
      </c>
      <c r="F596" s="367" t="s">
        <v>11235</v>
      </c>
      <c r="G596" s="362"/>
      <c r="H596" s="364"/>
      <c r="I596" s="366" t="s">
        <v>20193</v>
      </c>
    </row>
    <row r="597" spans="1:9" ht="15" customHeight="1" x14ac:dyDescent="0.2">
      <c r="A597" s="362">
        <v>6693</v>
      </c>
      <c r="B597" s="367" t="s">
        <v>19694</v>
      </c>
      <c r="C597" s="367" t="s">
        <v>10756</v>
      </c>
      <c r="D597" s="367" t="s">
        <v>19695</v>
      </c>
      <c r="E597" s="362">
        <v>7320</v>
      </c>
      <c r="F597" s="367" t="s">
        <v>10550</v>
      </c>
      <c r="G597" s="362"/>
      <c r="H597" s="364"/>
      <c r="I597" s="366" t="s">
        <v>20194</v>
      </c>
    </row>
    <row r="598" spans="1:9" ht="15" customHeight="1" x14ac:dyDescent="0.2">
      <c r="A598" s="362">
        <v>6697</v>
      </c>
      <c r="B598" s="367" t="s">
        <v>11236</v>
      </c>
      <c r="C598" s="367" t="s">
        <v>11237</v>
      </c>
      <c r="D598" s="367" t="s">
        <v>19696</v>
      </c>
      <c r="E598" s="362">
        <v>2906</v>
      </c>
      <c r="F598" s="367" t="s">
        <v>11023</v>
      </c>
      <c r="G598" s="362"/>
      <c r="H598" s="364"/>
      <c r="I598" s="366" t="s">
        <v>20195</v>
      </c>
    </row>
    <row r="599" spans="1:9" ht="15" customHeight="1" x14ac:dyDescent="0.2">
      <c r="A599" s="362">
        <v>6713</v>
      </c>
      <c r="B599" s="367" t="s">
        <v>11240</v>
      </c>
      <c r="C599" s="367" t="s">
        <v>10921</v>
      </c>
      <c r="D599" s="367" t="s">
        <v>11239</v>
      </c>
      <c r="E599" s="362">
        <v>3924</v>
      </c>
      <c r="F599" s="367" t="s">
        <v>18897</v>
      </c>
      <c r="G599" s="362" t="s">
        <v>19698</v>
      </c>
      <c r="H599" s="364"/>
      <c r="I599" s="364"/>
    </row>
    <row r="600" spans="1:9" ht="15" customHeight="1" x14ac:dyDescent="0.2">
      <c r="A600" s="362">
        <v>6714</v>
      </c>
      <c r="B600" s="367" t="s">
        <v>11241</v>
      </c>
      <c r="C600" s="367" t="s">
        <v>10954</v>
      </c>
      <c r="D600" s="367" t="s">
        <v>10751</v>
      </c>
      <c r="E600" s="362">
        <v>4310</v>
      </c>
      <c r="F600" s="367" t="s">
        <v>10752</v>
      </c>
      <c r="G600" s="362" t="s">
        <v>19699</v>
      </c>
      <c r="H600" s="364"/>
      <c r="I600" s="366" t="s">
        <v>20196</v>
      </c>
    </row>
    <row r="601" spans="1:9" ht="15" customHeight="1" x14ac:dyDescent="0.2">
      <c r="A601" s="362">
        <v>6718</v>
      </c>
      <c r="B601" s="367" t="s">
        <v>19700</v>
      </c>
      <c r="C601" s="367" t="s">
        <v>10686</v>
      </c>
      <c r="D601" s="367" t="s">
        <v>19647</v>
      </c>
      <c r="E601" s="362">
        <v>2610</v>
      </c>
      <c r="F601" s="367" t="s">
        <v>10350</v>
      </c>
      <c r="G601" s="362" t="s">
        <v>11546</v>
      </c>
      <c r="H601" s="364"/>
      <c r="I601" s="364"/>
    </row>
    <row r="602" spans="1:9" ht="15" customHeight="1" x14ac:dyDescent="0.2">
      <c r="A602" s="362">
        <v>6726</v>
      </c>
      <c r="B602" s="367" t="s">
        <v>11243</v>
      </c>
      <c r="C602" s="367" t="s">
        <v>10230</v>
      </c>
      <c r="D602" s="367" t="s">
        <v>19701</v>
      </c>
      <c r="E602" s="362">
        <v>3951</v>
      </c>
      <c r="F602" s="367" t="s">
        <v>11064</v>
      </c>
      <c r="G602" s="362"/>
      <c r="H602" s="364"/>
      <c r="I602" s="364"/>
    </row>
    <row r="603" spans="1:9" ht="15" customHeight="1" x14ac:dyDescent="0.2">
      <c r="A603" s="362">
        <v>6744</v>
      </c>
      <c r="B603" s="367" t="s">
        <v>10457</v>
      </c>
      <c r="C603" s="367" t="s">
        <v>9876</v>
      </c>
      <c r="D603" s="367" t="s">
        <v>19702</v>
      </c>
      <c r="E603" s="362">
        <v>2035</v>
      </c>
      <c r="F603" s="367" t="s">
        <v>11308</v>
      </c>
      <c r="G603" s="362" t="s">
        <v>19703</v>
      </c>
      <c r="H603" s="364"/>
      <c r="I603" s="366" t="s">
        <v>20197</v>
      </c>
    </row>
    <row r="604" spans="1:9" ht="15" customHeight="1" x14ac:dyDescent="0.2">
      <c r="A604" s="362">
        <v>6746</v>
      </c>
      <c r="B604" s="367" t="s">
        <v>19704</v>
      </c>
      <c r="C604" s="367" t="s">
        <v>9775</v>
      </c>
      <c r="D604" s="367" t="s">
        <v>19705</v>
      </c>
      <c r="E604" s="362">
        <v>2035</v>
      </c>
      <c r="F604" s="367" t="s">
        <v>11308</v>
      </c>
      <c r="G604" s="362"/>
      <c r="H604" s="364"/>
      <c r="I604" s="364"/>
    </row>
    <row r="605" spans="1:9" ht="15" customHeight="1" x14ac:dyDescent="0.2">
      <c r="A605" s="362">
        <v>6757</v>
      </c>
      <c r="B605" s="367" t="s">
        <v>10248</v>
      </c>
      <c r="C605" s="367" t="s">
        <v>10447</v>
      </c>
      <c r="D605" s="367" t="s">
        <v>19706</v>
      </c>
      <c r="E605" s="362">
        <v>3952</v>
      </c>
      <c r="F605" s="367" t="s">
        <v>10536</v>
      </c>
      <c r="G605" s="362"/>
      <c r="H605" s="364"/>
      <c r="I605" s="364" t="s">
        <v>16768</v>
      </c>
    </row>
    <row r="606" spans="1:9" ht="15" customHeight="1" x14ac:dyDescent="0.2">
      <c r="A606" s="362">
        <v>6768</v>
      </c>
      <c r="B606" s="367" t="s">
        <v>10248</v>
      </c>
      <c r="C606" s="367" t="s">
        <v>9683</v>
      </c>
      <c r="D606" s="367" t="s">
        <v>19706</v>
      </c>
      <c r="E606" s="362">
        <v>3952</v>
      </c>
      <c r="F606" s="367" t="s">
        <v>10536</v>
      </c>
      <c r="G606" s="362"/>
      <c r="H606" s="364"/>
      <c r="I606" s="366" t="s">
        <v>20198</v>
      </c>
    </row>
    <row r="607" spans="1:9" ht="15" customHeight="1" x14ac:dyDescent="0.2">
      <c r="A607" s="362">
        <v>6781</v>
      </c>
      <c r="B607" s="367" t="s">
        <v>10769</v>
      </c>
      <c r="C607" s="367" t="s">
        <v>10131</v>
      </c>
      <c r="D607" s="367" t="s">
        <v>19707</v>
      </c>
      <c r="E607" s="362">
        <v>1630</v>
      </c>
      <c r="F607" s="367" t="s">
        <v>19708</v>
      </c>
      <c r="G607" s="362"/>
      <c r="H607" s="364"/>
      <c r="I607" s="364"/>
    </row>
    <row r="608" spans="1:9" ht="15" customHeight="1" x14ac:dyDescent="0.2">
      <c r="A608" s="362">
        <v>6783</v>
      </c>
      <c r="B608" s="367" t="s">
        <v>18657</v>
      </c>
      <c r="C608" s="367" t="s">
        <v>10261</v>
      </c>
      <c r="D608" s="367" t="s">
        <v>19709</v>
      </c>
      <c r="E608" s="362">
        <v>2824</v>
      </c>
      <c r="F608" s="367" t="s">
        <v>10816</v>
      </c>
      <c r="G608" s="362"/>
      <c r="H608" s="364"/>
      <c r="I608" s="364"/>
    </row>
    <row r="609" spans="1:9" ht="15" customHeight="1" x14ac:dyDescent="0.2">
      <c r="A609" s="362">
        <v>6784</v>
      </c>
      <c r="B609" s="367" t="s">
        <v>9666</v>
      </c>
      <c r="C609" s="367" t="s">
        <v>9677</v>
      </c>
      <c r="D609" s="367" t="s">
        <v>19710</v>
      </c>
      <c r="E609" s="362">
        <v>8447</v>
      </c>
      <c r="F609" s="367" t="s">
        <v>9933</v>
      </c>
      <c r="G609" s="362" t="s">
        <v>19711</v>
      </c>
      <c r="H609" s="364"/>
      <c r="I609" s="366" t="s">
        <v>20199</v>
      </c>
    </row>
    <row r="610" spans="1:9" ht="15" customHeight="1" x14ac:dyDescent="0.2">
      <c r="A610" s="362">
        <v>6786</v>
      </c>
      <c r="B610" s="367" t="s">
        <v>10315</v>
      </c>
      <c r="C610" s="367" t="s">
        <v>11218</v>
      </c>
      <c r="D610" s="367" t="s">
        <v>11245</v>
      </c>
      <c r="E610" s="362">
        <v>3123</v>
      </c>
      <c r="F610" s="367" t="s">
        <v>9710</v>
      </c>
      <c r="G610" s="362" t="s">
        <v>11555</v>
      </c>
      <c r="H610" s="364"/>
      <c r="I610" s="364"/>
    </row>
    <row r="611" spans="1:9" ht="15" customHeight="1" x14ac:dyDescent="0.2">
      <c r="A611" s="362">
        <v>6789</v>
      </c>
      <c r="B611" s="367" t="s">
        <v>10518</v>
      </c>
      <c r="C611" s="367" t="s">
        <v>9734</v>
      </c>
      <c r="D611" s="367" t="s">
        <v>19713</v>
      </c>
      <c r="E611" s="362">
        <v>1035</v>
      </c>
      <c r="F611" s="367" t="s">
        <v>11260</v>
      </c>
      <c r="G611" s="362"/>
      <c r="H611" s="364"/>
      <c r="I611" s="366" t="s">
        <v>20200</v>
      </c>
    </row>
    <row r="612" spans="1:9" ht="15" customHeight="1" x14ac:dyDescent="0.2">
      <c r="A612" s="362">
        <v>6792</v>
      </c>
      <c r="B612" s="367" t="s">
        <v>19714</v>
      </c>
      <c r="C612" s="367" t="s">
        <v>19715</v>
      </c>
      <c r="D612" s="367" t="s">
        <v>10826</v>
      </c>
      <c r="E612" s="362">
        <v>2915</v>
      </c>
      <c r="F612" s="367" t="s">
        <v>9754</v>
      </c>
      <c r="G612" s="362"/>
      <c r="H612" s="364"/>
      <c r="I612" s="366" t="s">
        <v>20201</v>
      </c>
    </row>
    <row r="613" spans="1:9" ht="15" customHeight="1" x14ac:dyDescent="0.2">
      <c r="A613" s="362">
        <v>6795</v>
      </c>
      <c r="B613" s="367" t="s">
        <v>11246</v>
      </c>
      <c r="C613" s="367" t="s">
        <v>11247</v>
      </c>
      <c r="D613" s="367" t="s">
        <v>11248</v>
      </c>
      <c r="E613" s="362">
        <v>6926</v>
      </c>
      <c r="F613" s="367" t="s">
        <v>11104</v>
      </c>
      <c r="G613" s="362"/>
      <c r="H613" s="364"/>
      <c r="I613" s="366" t="s">
        <v>20202</v>
      </c>
    </row>
    <row r="614" spans="1:9" ht="15" customHeight="1" x14ac:dyDescent="0.2">
      <c r="A614" s="362">
        <v>6813</v>
      </c>
      <c r="B614" s="367" t="s">
        <v>10571</v>
      </c>
      <c r="C614" s="367" t="s">
        <v>10293</v>
      </c>
      <c r="D614" s="367" t="s">
        <v>19656</v>
      </c>
      <c r="E614" s="362">
        <v>1094</v>
      </c>
      <c r="F614" s="367" t="s">
        <v>10763</v>
      </c>
      <c r="G614" s="362" t="s">
        <v>19344</v>
      </c>
      <c r="H614" s="364"/>
      <c r="I614" s="364"/>
    </row>
    <row r="615" spans="1:9" ht="15" customHeight="1" x14ac:dyDescent="0.2">
      <c r="A615" s="362">
        <v>6817</v>
      </c>
      <c r="B615" s="367" t="s">
        <v>11033</v>
      </c>
      <c r="C615" s="367" t="s">
        <v>9664</v>
      </c>
      <c r="D615" s="367" t="s">
        <v>19716</v>
      </c>
      <c r="E615" s="362">
        <v>1214</v>
      </c>
      <c r="F615" s="367" t="s">
        <v>10058</v>
      </c>
      <c r="G615" s="362"/>
      <c r="H615" s="364"/>
      <c r="I615" s="364"/>
    </row>
    <row r="616" spans="1:9" ht="15" customHeight="1" x14ac:dyDescent="0.2">
      <c r="A616" s="362">
        <v>6855</v>
      </c>
      <c r="B616" s="367" t="s">
        <v>19717</v>
      </c>
      <c r="C616" s="367" t="s">
        <v>19718</v>
      </c>
      <c r="D616" s="367" t="s">
        <v>19719</v>
      </c>
      <c r="E616" s="362">
        <v>1202</v>
      </c>
      <c r="F616" s="367" t="s">
        <v>9885</v>
      </c>
      <c r="G616" s="362" t="s">
        <v>19720</v>
      </c>
      <c r="H616" s="364"/>
      <c r="I616" s="364"/>
    </row>
    <row r="617" spans="1:9" ht="15" customHeight="1" x14ac:dyDescent="0.2">
      <c r="A617" s="362">
        <v>6857</v>
      </c>
      <c r="B617" s="367" t="s">
        <v>9914</v>
      </c>
      <c r="C617" s="367" t="s">
        <v>9891</v>
      </c>
      <c r="D617" s="367" t="s">
        <v>11251</v>
      </c>
      <c r="E617" s="362">
        <v>3661</v>
      </c>
      <c r="F617" s="367" t="s">
        <v>9857</v>
      </c>
      <c r="G617" s="362"/>
      <c r="H617" s="364"/>
      <c r="I617" s="364"/>
    </row>
    <row r="618" spans="1:9" ht="15" customHeight="1" x14ac:dyDescent="0.2">
      <c r="A618" s="362">
        <v>6863</v>
      </c>
      <c r="B618" s="367" t="s">
        <v>9741</v>
      </c>
      <c r="C618" s="367" t="s">
        <v>10053</v>
      </c>
      <c r="D618" s="367" t="s">
        <v>19721</v>
      </c>
      <c r="E618" s="362">
        <v>3537</v>
      </c>
      <c r="F618" s="367" t="s">
        <v>10201</v>
      </c>
      <c r="G618" s="362"/>
      <c r="H618" s="364"/>
      <c r="I618" s="366" t="s">
        <v>20203</v>
      </c>
    </row>
    <row r="619" spans="1:9" ht="15" customHeight="1" x14ac:dyDescent="0.2">
      <c r="A619" s="362">
        <v>6864</v>
      </c>
      <c r="B619" s="367" t="s">
        <v>9859</v>
      </c>
      <c r="C619" s="367" t="s">
        <v>10611</v>
      </c>
      <c r="D619" s="367" t="s">
        <v>19722</v>
      </c>
      <c r="E619" s="362">
        <v>3400</v>
      </c>
      <c r="F619" s="367" t="s">
        <v>10524</v>
      </c>
      <c r="G619" s="362" t="s">
        <v>19723</v>
      </c>
      <c r="H619" s="364"/>
      <c r="I619" s="366" t="s">
        <v>20204</v>
      </c>
    </row>
    <row r="620" spans="1:9" ht="15" customHeight="1" x14ac:dyDescent="0.2">
      <c r="A620" s="362">
        <v>6876</v>
      </c>
      <c r="B620" s="367" t="s">
        <v>19724</v>
      </c>
      <c r="C620" s="367" t="s">
        <v>10087</v>
      </c>
      <c r="D620" s="367" t="s">
        <v>19725</v>
      </c>
      <c r="E620" s="362">
        <v>8048</v>
      </c>
      <c r="F620" s="367" t="s">
        <v>9755</v>
      </c>
      <c r="G620" s="362"/>
      <c r="H620" s="364"/>
      <c r="I620" s="364"/>
    </row>
    <row r="621" spans="1:9" ht="15" customHeight="1" x14ac:dyDescent="0.2">
      <c r="A621" s="362">
        <v>6883</v>
      </c>
      <c r="B621" s="367" t="s">
        <v>19726</v>
      </c>
      <c r="C621" s="367" t="s">
        <v>19727</v>
      </c>
      <c r="D621" s="367" t="s">
        <v>19728</v>
      </c>
      <c r="E621" s="362">
        <v>3012</v>
      </c>
      <c r="F621" s="367" t="s">
        <v>9708</v>
      </c>
      <c r="G621" s="362"/>
      <c r="H621" s="364"/>
      <c r="I621" s="364"/>
    </row>
    <row r="622" spans="1:9" ht="15" customHeight="1" x14ac:dyDescent="0.2">
      <c r="A622" s="362">
        <v>6884</v>
      </c>
      <c r="B622" s="367" t="s">
        <v>9893</v>
      </c>
      <c r="C622" s="367" t="s">
        <v>9990</v>
      </c>
      <c r="D622" s="367" t="s">
        <v>11253</v>
      </c>
      <c r="E622" s="362">
        <v>3800</v>
      </c>
      <c r="F622" s="367" t="s">
        <v>19729</v>
      </c>
      <c r="G622" s="362"/>
      <c r="H622" s="364"/>
      <c r="I622" s="364"/>
    </row>
    <row r="623" spans="1:9" ht="15" customHeight="1" x14ac:dyDescent="0.2">
      <c r="A623" s="362">
        <v>6887</v>
      </c>
      <c r="B623" s="367" t="s">
        <v>19731</v>
      </c>
      <c r="C623" s="367" t="s">
        <v>10053</v>
      </c>
      <c r="D623" s="367" t="s">
        <v>19732</v>
      </c>
      <c r="E623" s="362">
        <v>3608</v>
      </c>
      <c r="F623" s="367" t="s">
        <v>9788</v>
      </c>
      <c r="G623" s="362" t="s">
        <v>19733</v>
      </c>
      <c r="H623" s="364"/>
      <c r="I623" s="366" t="s">
        <v>20205</v>
      </c>
    </row>
    <row r="624" spans="1:9" ht="15" customHeight="1" x14ac:dyDescent="0.2">
      <c r="A624" s="362">
        <v>6889</v>
      </c>
      <c r="B624" s="367" t="s">
        <v>19734</v>
      </c>
      <c r="C624" s="367" t="s">
        <v>9719</v>
      </c>
      <c r="D624" s="367" t="s">
        <v>19735</v>
      </c>
      <c r="E624" s="362">
        <v>6595</v>
      </c>
      <c r="F624" s="367" t="s">
        <v>19736</v>
      </c>
      <c r="G624" s="362"/>
      <c r="H624" s="364"/>
      <c r="I624" s="366" t="s">
        <v>20206</v>
      </c>
    </row>
    <row r="625" spans="1:9" ht="15" customHeight="1" x14ac:dyDescent="0.2">
      <c r="A625" s="362">
        <v>6891</v>
      </c>
      <c r="B625" s="367" t="s">
        <v>9771</v>
      </c>
      <c r="C625" s="367" t="s">
        <v>9718</v>
      </c>
      <c r="D625" s="367" t="s">
        <v>19737</v>
      </c>
      <c r="E625" s="362">
        <v>3154</v>
      </c>
      <c r="F625" s="367" t="s">
        <v>19445</v>
      </c>
      <c r="G625" s="362"/>
      <c r="H625" s="364"/>
      <c r="I625" s="364"/>
    </row>
    <row r="626" spans="1:9" ht="15" customHeight="1" x14ac:dyDescent="0.2">
      <c r="A626" s="362">
        <v>6897</v>
      </c>
      <c r="B626" s="367" t="s">
        <v>9756</v>
      </c>
      <c r="C626" s="367" t="s">
        <v>10715</v>
      </c>
      <c r="D626" s="367" t="s">
        <v>19738</v>
      </c>
      <c r="E626" s="362">
        <v>8360</v>
      </c>
      <c r="F626" s="367" t="s">
        <v>10255</v>
      </c>
      <c r="G626" s="362"/>
      <c r="H626" s="364"/>
      <c r="I626" s="366" t="s">
        <v>20207</v>
      </c>
    </row>
    <row r="627" spans="1:9" ht="15" customHeight="1" x14ac:dyDescent="0.2">
      <c r="A627" s="362">
        <v>6910</v>
      </c>
      <c r="B627" s="367" t="s">
        <v>10210</v>
      </c>
      <c r="C627" s="367" t="s">
        <v>9964</v>
      </c>
      <c r="D627" s="367" t="s">
        <v>19739</v>
      </c>
      <c r="E627" s="362">
        <v>6216</v>
      </c>
      <c r="F627" s="367" t="s">
        <v>11254</v>
      </c>
      <c r="G627" s="362" t="s">
        <v>11556</v>
      </c>
      <c r="H627" s="364"/>
      <c r="I627" s="364"/>
    </row>
    <row r="628" spans="1:9" ht="15" customHeight="1" x14ac:dyDescent="0.2">
      <c r="A628" s="362">
        <v>6911</v>
      </c>
      <c r="B628" s="367" t="s">
        <v>19740</v>
      </c>
      <c r="C628" s="367" t="s">
        <v>10781</v>
      </c>
      <c r="D628" s="367" t="s">
        <v>19741</v>
      </c>
      <c r="E628" s="362">
        <v>2068</v>
      </c>
      <c r="F628" s="367" t="s">
        <v>19742</v>
      </c>
      <c r="G628" s="362"/>
      <c r="H628" s="364"/>
      <c r="I628" s="366" t="s">
        <v>20208</v>
      </c>
    </row>
    <row r="629" spans="1:9" ht="15" customHeight="1" x14ac:dyDescent="0.2">
      <c r="A629" s="362">
        <v>6913</v>
      </c>
      <c r="B629" s="367" t="s">
        <v>9918</v>
      </c>
      <c r="C629" s="367" t="s">
        <v>9877</v>
      </c>
      <c r="D629" s="367" t="s">
        <v>19743</v>
      </c>
      <c r="E629" s="362">
        <v>1964</v>
      </c>
      <c r="F629" s="367" t="s">
        <v>11057</v>
      </c>
      <c r="G629" s="362"/>
      <c r="H629" s="364"/>
      <c r="I629" s="366" t="s">
        <v>20209</v>
      </c>
    </row>
    <row r="630" spans="1:9" ht="15" customHeight="1" x14ac:dyDescent="0.2">
      <c r="A630" s="362">
        <v>6918</v>
      </c>
      <c r="B630" s="367" t="s">
        <v>10253</v>
      </c>
      <c r="C630" s="367" t="s">
        <v>9820</v>
      </c>
      <c r="D630" s="367" t="s">
        <v>10254</v>
      </c>
      <c r="E630" s="362">
        <v>8360</v>
      </c>
      <c r="F630" s="367" t="s">
        <v>10255</v>
      </c>
      <c r="G630" s="362" t="s">
        <v>11540</v>
      </c>
      <c r="H630" s="364"/>
      <c r="I630" s="366" t="s">
        <v>20210</v>
      </c>
    </row>
    <row r="631" spans="1:9" ht="15" customHeight="1" x14ac:dyDescent="0.2">
      <c r="A631" s="362">
        <v>6925</v>
      </c>
      <c r="B631" s="367" t="s">
        <v>11256</v>
      </c>
      <c r="C631" s="367" t="s">
        <v>11002</v>
      </c>
      <c r="D631" s="367" t="s">
        <v>19744</v>
      </c>
      <c r="E631" s="362">
        <v>9053</v>
      </c>
      <c r="F631" s="367" t="s">
        <v>10461</v>
      </c>
      <c r="G631" s="362" t="s">
        <v>19745</v>
      </c>
      <c r="H631" s="364"/>
      <c r="I631" s="366" t="s">
        <v>20211</v>
      </c>
    </row>
    <row r="632" spans="1:9" ht="15" customHeight="1" x14ac:dyDescent="0.2">
      <c r="A632" s="362">
        <v>6931</v>
      </c>
      <c r="B632" s="367" t="s">
        <v>11258</v>
      </c>
      <c r="C632" s="367" t="s">
        <v>9858</v>
      </c>
      <c r="D632" s="367" t="s">
        <v>19746</v>
      </c>
      <c r="E632" s="362" t="s">
        <v>19456</v>
      </c>
      <c r="F632" s="367" t="s">
        <v>19747</v>
      </c>
      <c r="G632" s="362" t="s">
        <v>19748</v>
      </c>
      <c r="H632" s="364"/>
      <c r="I632" s="364"/>
    </row>
    <row r="633" spans="1:9" ht="15" customHeight="1" x14ac:dyDescent="0.2">
      <c r="A633" s="362">
        <v>6949</v>
      </c>
      <c r="B633" s="367" t="s">
        <v>11196</v>
      </c>
      <c r="C633" s="367" t="s">
        <v>10677</v>
      </c>
      <c r="D633" s="367" t="s">
        <v>19749</v>
      </c>
      <c r="E633" s="362">
        <v>2605</v>
      </c>
      <c r="F633" s="367" t="s">
        <v>19049</v>
      </c>
      <c r="G633" s="362" t="s">
        <v>11557</v>
      </c>
      <c r="H633" s="364"/>
      <c r="I633" s="366" t="s">
        <v>20212</v>
      </c>
    </row>
    <row r="634" spans="1:9" ht="15" customHeight="1" x14ac:dyDescent="0.2">
      <c r="A634" s="362">
        <v>6965</v>
      </c>
      <c r="B634" s="367" t="s">
        <v>10770</v>
      </c>
      <c r="C634" s="367" t="s">
        <v>19750</v>
      </c>
      <c r="D634" s="367" t="s">
        <v>19751</v>
      </c>
      <c r="E634" s="362">
        <v>1636</v>
      </c>
      <c r="F634" s="367" t="s">
        <v>9748</v>
      </c>
      <c r="G634" s="362"/>
      <c r="H634" s="364"/>
      <c r="I634" s="364"/>
    </row>
    <row r="635" spans="1:9" ht="15" customHeight="1" x14ac:dyDescent="0.2">
      <c r="A635" s="362">
        <v>6976</v>
      </c>
      <c r="B635" s="367" t="s">
        <v>11263</v>
      </c>
      <c r="C635" s="367" t="s">
        <v>10087</v>
      </c>
      <c r="D635" s="367" t="s">
        <v>19752</v>
      </c>
      <c r="E635" s="362">
        <v>2206</v>
      </c>
      <c r="F635" s="367" t="s">
        <v>10692</v>
      </c>
      <c r="G635" s="362"/>
      <c r="H635" s="364"/>
      <c r="I635" s="364"/>
    </row>
    <row r="636" spans="1:9" ht="15" customHeight="1" x14ac:dyDescent="0.2">
      <c r="A636" s="362">
        <v>6981</v>
      </c>
      <c r="B636" s="367" t="s">
        <v>9835</v>
      </c>
      <c r="C636" s="367" t="s">
        <v>9658</v>
      </c>
      <c r="D636" s="367" t="s">
        <v>19753</v>
      </c>
      <c r="E636" s="362">
        <v>8242</v>
      </c>
      <c r="F636" s="367" t="s">
        <v>19754</v>
      </c>
      <c r="G636" s="362" t="s">
        <v>11558</v>
      </c>
      <c r="H636" s="364"/>
      <c r="I636" s="366" t="s">
        <v>20213</v>
      </c>
    </row>
    <row r="637" spans="1:9" ht="15" customHeight="1" x14ac:dyDescent="0.2">
      <c r="A637" s="362">
        <v>6994</v>
      </c>
      <c r="B637" s="367" t="s">
        <v>10008</v>
      </c>
      <c r="C637" s="367" t="s">
        <v>10246</v>
      </c>
      <c r="D637" s="367" t="s">
        <v>19755</v>
      </c>
      <c r="E637" s="362">
        <v>3066</v>
      </c>
      <c r="F637" s="367" t="s">
        <v>10904</v>
      </c>
      <c r="G637" s="362"/>
      <c r="H637" s="364"/>
      <c r="I637" s="366" t="s">
        <v>20214</v>
      </c>
    </row>
    <row r="638" spans="1:9" ht="15" customHeight="1" x14ac:dyDescent="0.2">
      <c r="A638" s="362">
        <v>6998</v>
      </c>
      <c r="B638" s="367" t="s">
        <v>10296</v>
      </c>
      <c r="C638" s="367" t="s">
        <v>9737</v>
      </c>
      <c r="D638" s="367" t="s">
        <v>11264</v>
      </c>
      <c r="E638" s="362">
        <v>8153</v>
      </c>
      <c r="F638" s="367" t="s">
        <v>9716</v>
      </c>
      <c r="G638" s="362" t="s">
        <v>11559</v>
      </c>
      <c r="H638" s="364"/>
      <c r="I638" s="364" t="s">
        <v>77</v>
      </c>
    </row>
    <row r="639" spans="1:9" ht="15" customHeight="1" x14ac:dyDescent="0.2">
      <c r="A639" s="362">
        <v>7000</v>
      </c>
      <c r="B639" s="367" t="s">
        <v>9707</v>
      </c>
      <c r="C639" s="367" t="s">
        <v>19756</v>
      </c>
      <c r="D639" s="367" t="s">
        <v>19757</v>
      </c>
      <c r="E639" s="362">
        <v>1789</v>
      </c>
      <c r="F639" s="367" t="s">
        <v>19758</v>
      </c>
      <c r="G639" s="362"/>
      <c r="H639" s="364"/>
      <c r="I639" s="364"/>
    </row>
    <row r="640" spans="1:9" ht="15" customHeight="1" x14ac:dyDescent="0.2">
      <c r="A640" s="362">
        <v>7005</v>
      </c>
      <c r="B640" s="367" t="s">
        <v>9873</v>
      </c>
      <c r="C640" s="367" t="s">
        <v>9693</v>
      </c>
      <c r="D640" s="367" t="s">
        <v>19760</v>
      </c>
      <c r="E640" s="362">
        <v>2502</v>
      </c>
      <c r="F640" s="367" t="s">
        <v>18488</v>
      </c>
      <c r="G640" s="362"/>
      <c r="H640" s="364"/>
      <c r="I640" s="366" t="s">
        <v>20215</v>
      </c>
    </row>
    <row r="641" spans="1:9" ht="15" customHeight="1" x14ac:dyDescent="0.2">
      <c r="A641" s="362">
        <v>7013</v>
      </c>
      <c r="B641" s="367" t="s">
        <v>9706</v>
      </c>
      <c r="C641" s="367" t="s">
        <v>10386</v>
      </c>
      <c r="D641" s="367" t="s">
        <v>19761</v>
      </c>
      <c r="E641" s="362">
        <v>1350</v>
      </c>
      <c r="F641" s="367" t="s">
        <v>9705</v>
      </c>
      <c r="G641" s="362"/>
      <c r="H641" s="364"/>
      <c r="I641" s="366" t="s">
        <v>20216</v>
      </c>
    </row>
    <row r="642" spans="1:9" ht="15" customHeight="1" x14ac:dyDescent="0.2">
      <c r="A642" s="362">
        <v>7016</v>
      </c>
      <c r="B642" s="367" t="s">
        <v>11265</v>
      </c>
      <c r="C642" s="367" t="s">
        <v>10335</v>
      </c>
      <c r="D642" s="367" t="s">
        <v>19762</v>
      </c>
      <c r="E642" s="362" t="s">
        <v>19763</v>
      </c>
      <c r="F642" s="367" t="s">
        <v>19764</v>
      </c>
      <c r="G642" s="362" t="s">
        <v>19765</v>
      </c>
      <c r="H642" s="364"/>
      <c r="I642" s="364"/>
    </row>
    <row r="643" spans="1:9" ht="15" customHeight="1" x14ac:dyDescent="0.2">
      <c r="A643" s="362">
        <v>7017</v>
      </c>
      <c r="B643" s="367" t="s">
        <v>11266</v>
      </c>
      <c r="C643" s="367" t="s">
        <v>10686</v>
      </c>
      <c r="D643" s="367" t="s">
        <v>10680</v>
      </c>
      <c r="E643" s="362">
        <v>2036</v>
      </c>
      <c r="F643" s="367" t="s">
        <v>10148</v>
      </c>
      <c r="G643" s="362" t="s">
        <v>11429</v>
      </c>
      <c r="H643" s="364"/>
      <c r="I643" s="366" t="s">
        <v>20217</v>
      </c>
    </row>
    <row r="644" spans="1:9" ht="15" customHeight="1" x14ac:dyDescent="0.2">
      <c r="A644" s="362">
        <v>7082</v>
      </c>
      <c r="B644" s="367" t="s">
        <v>19766</v>
      </c>
      <c r="C644" s="367" t="s">
        <v>19767</v>
      </c>
      <c r="D644" s="367" t="s">
        <v>19768</v>
      </c>
      <c r="E644" s="362">
        <v>1217</v>
      </c>
      <c r="F644" s="367" t="s">
        <v>10033</v>
      </c>
      <c r="G644" s="362"/>
      <c r="H644" s="364"/>
      <c r="I644" s="364"/>
    </row>
    <row r="645" spans="1:9" ht="15" customHeight="1" x14ac:dyDescent="0.2">
      <c r="A645" s="362">
        <v>7092</v>
      </c>
      <c r="B645" s="367" t="s">
        <v>19769</v>
      </c>
      <c r="C645" s="367" t="s">
        <v>19770</v>
      </c>
      <c r="D645" s="367" t="s">
        <v>19771</v>
      </c>
      <c r="E645" s="362">
        <v>1242</v>
      </c>
      <c r="F645" s="367" t="s">
        <v>19772</v>
      </c>
      <c r="G645" s="362"/>
      <c r="H645" s="364"/>
      <c r="I645" s="364"/>
    </row>
    <row r="646" spans="1:9" ht="15" customHeight="1" x14ac:dyDescent="0.2">
      <c r="A646" s="362">
        <v>7107</v>
      </c>
      <c r="B646" s="367" t="s">
        <v>10391</v>
      </c>
      <c r="C646" s="367" t="s">
        <v>19774</v>
      </c>
      <c r="D646" s="367" t="s">
        <v>19775</v>
      </c>
      <c r="E646" s="362">
        <v>7138</v>
      </c>
      <c r="F646" s="367" t="s">
        <v>19776</v>
      </c>
      <c r="G646" s="362"/>
      <c r="H646" s="364"/>
      <c r="I646" s="366" t="s">
        <v>20218</v>
      </c>
    </row>
    <row r="647" spans="1:9" ht="15" customHeight="1" x14ac:dyDescent="0.2">
      <c r="A647" s="362">
        <v>7110</v>
      </c>
      <c r="B647" s="367" t="s">
        <v>9918</v>
      </c>
      <c r="C647" s="367" t="s">
        <v>10625</v>
      </c>
      <c r="D647" s="367" t="s">
        <v>19777</v>
      </c>
      <c r="E647" s="362">
        <v>9014</v>
      </c>
      <c r="F647" s="367" t="s">
        <v>10226</v>
      </c>
      <c r="G647" s="362"/>
      <c r="H647" s="364"/>
      <c r="I647" s="364"/>
    </row>
    <row r="648" spans="1:9" ht="15" customHeight="1" x14ac:dyDescent="0.2">
      <c r="A648" s="362">
        <v>7111</v>
      </c>
      <c r="B648" s="367" t="s">
        <v>10008</v>
      </c>
      <c r="C648" s="367" t="s">
        <v>10727</v>
      </c>
      <c r="D648" s="367" t="s">
        <v>19755</v>
      </c>
      <c r="E648" s="362">
        <v>3066</v>
      </c>
      <c r="F648" s="367" t="s">
        <v>10904</v>
      </c>
      <c r="G648" s="362" t="s">
        <v>19778</v>
      </c>
      <c r="H648" s="364"/>
      <c r="I648" s="364"/>
    </row>
    <row r="649" spans="1:9" ht="15" customHeight="1" x14ac:dyDescent="0.2">
      <c r="A649" s="362">
        <v>7128</v>
      </c>
      <c r="B649" s="367" t="s">
        <v>10971</v>
      </c>
      <c r="C649" s="367" t="s">
        <v>9995</v>
      </c>
      <c r="D649" s="367" t="s">
        <v>19779</v>
      </c>
      <c r="E649" s="362">
        <v>8706</v>
      </c>
      <c r="F649" s="367" t="s">
        <v>9908</v>
      </c>
      <c r="G649" s="362" t="s">
        <v>19780</v>
      </c>
      <c r="H649" s="364"/>
      <c r="I649" s="366" t="s">
        <v>20219</v>
      </c>
    </row>
    <row r="650" spans="1:9" ht="15" customHeight="1" x14ac:dyDescent="0.2">
      <c r="A650" s="362">
        <v>7145</v>
      </c>
      <c r="B650" s="367" t="s">
        <v>10750</v>
      </c>
      <c r="C650" s="367" t="s">
        <v>10559</v>
      </c>
      <c r="D650" s="367" t="s">
        <v>11275</v>
      </c>
      <c r="E650" s="362">
        <v>3027</v>
      </c>
      <c r="F650" s="367" t="s">
        <v>9708</v>
      </c>
      <c r="G650" s="362" t="s">
        <v>19781</v>
      </c>
      <c r="H650" s="364"/>
      <c r="I650" s="366" t="s">
        <v>20220</v>
      </c>
    </row>
    <row r="651" spans="1:9" ht="15" customHeight="1" x14ac:dyDescent="0.2">
      <c r="A651" s="362">
        <v>7148</v>
      </c>
      <c r="B651" s="367" t="s">
        <v>11273</v>
      </c>
      <c r="C651" s="367" t="s">
        <v>10001</v>
      </c>
      <c r="D651" s="367" t="s">
        <v>11274</v>
      </c>
      <c r="E651" s="362">
        <v>3018</v>
      </c>
      <c r="F651" s="367" t="s">
        <v>9708</v>
      </c>
      <c r="G651" s="362" t="s">
        <v>19782</v>
      </c>
      <c r="H651" s="364"/>
      <c r="I651" s="364"/>
    </row>
    <row r="652" spans="1:9" ht="15" customHeight="1" x14ac:dyDescent="0.2">
      <c r="A652" s="362">
        <v>7150</v>
      </c>
      <c r="B652" s="367" t="s">
        <v>9771</v>
      </c>
      <c r="C652" s="367" t="s">
        <v>9781</v>
      </c>
      <c r="D652" s="367" t="s">
        <v>9773</v>
      </c>
      <c r="E652" s="362">
        <v>3150</v>
      </c>
      <c r="F652" s="367" t="s">
        <v>9774</v>
      </c>
      <c r="G652" s="362" t="s">
        <v>11331</v>
      </c>
      <c r="H652" s="364"/>
      <c r="I652" s="366" t="s">
        <v>20221</v>
      </c>
    </row>
    <row r="653" spans="1:9" ht="15" customHeight="1" x14ac:dyDescent="0.2">
      <c r="A653" s="362">
        <v>7156</v>
      </c>
      <c r="B653" s="367" t="s">
        <v>10991</v>
      </c>
      <c r="C653" s="367" t="s">
        <v>10145</v>
      </c>
      <c r="D653" s="367" t="s">
        <v>19783</v>
      </c>
      <c r="E653" s="362">
        <v>4704</v>
      </c>
      <c r="F653" s="367" t="s">
        <v>10275</v>
      </c>
      <c r="G653" s="362"/>
      <c r="H653" s="364"/>
      <c r="I653" s="366" t="s">
        <v>20222</v>
      </c>
    </row>
    <row r="654" spans="1:9" ht="15" customHeight="1" x14ac:dyDescent="0.2">
      <c r="A654" s="362">
        <v>7157</v>
      </c>
      <c r="B654" s="367" t="s">
        <v>11276</v>
      </c>
      <c r="C654" s="367" t="s">
        <v>10335</v>
      </c>
      <c r="D654" s="367" t="s">
        <v>11277</v>
      </c>
      <c r="E654" s="362">
        <v>8404</v>
      </c>
      <c r="F654" s="367" t="s">
        <v>9805</v>
      </c>
      <c r="G654" s="362"/>
      <c r="H654" s="364"/>
      <c r="I654" s="364"/>
    </row>
    <row r="655" spans="1:9" ht="15" customHeight="1" x14ac:dyDescent="0.2">
      <c r="A655" s="362">
        <v>7158</v>
      </c>
      <c r="B655" s="367" t="s">
        <v>11278</v>
      </c>
      <c r="C655" s="367" t="s">
        <v>9884</v>
      </c>
      <c r="D655" s="367" t="s">
        <v>19784</v>
      </c>
      <c r="E655" s="362">
        <v>2400</v>
      </c>
      <c r="F655" s="367" t="s">
        <v>10416</v>
      </c>
      <c r="G655" s="362" t="s">
        <v>11560</v>
      </c>
      <c r="H655" s="364"/>
      <c r="I655" s="364"/>
    </row>
    <row r="656" spans="1:9" ht="15" customHeight="1" x14ac:dyDescent="0.2">
      <c r="A656" s="362">
        <v>7191</v>
      </c>
      <c r="B656" s="367" t="s">
        <v>10840</v>
      </c>
      <c r="C656" s="367" t="s">
        <v>10311</v>
      </c>
      <c r="D656" s="367" t="s">
        <v>19785</v>
      </c>
      <c r="E656" s="362">
        <v>1439</v>
      </c>
      <c r="F656" s="367" t="s">
        <v>10841</v>
      </c>
      <c r="G656" s="362" t="s">
        <v>11468</v>
      </c>
      <c r="H656" s="364"/>
      <c r="I656" s="364"/>
    </row>
    <row r="657" spans="1:9" ht="15" customHeight="1" x14ac:dyDescent="0.2">
      <c r="A657" s="362">
        <v>7208</v>
      </c>
      <c r="B657" s="367" t="s">
        <v>19786</v>
      </c>
      <c r="C657" s="367" t="s">
        <v>10032</v>
      </c>
      <c r="D657" s="367" t="s">
        <v>19787</v>
      </c>
      <c r="E657" s="362">
        <v>2504</v>
      </c>
      <c r="F657" s="367" t="s">
        <v>18488</v>
      </c>
      <c r="G657" s="362" t="s">
        <v>19788</v>
      </c>
      <c r="H657" s="364"/>
      <c r="I657" s="364"/>
    </row>
    <row r="658" spans="1:9" ht="15" customHeight="1" x14ac:dyDescent="0.2">
      <c r="A658" s="362">
        <v>7210</v>
      </c>
      <c r="B658" s="367" t="s">
        <v>10723</v>
      </c>
      <c r="C658" s="367" t="s">
        <v>11114</v>
      </c>
      <c r="D658" s="367" t="s">
        <v>19789</v>
      </c>
      <c r="E658" s="362">
        <v>8868</v>
      </c>
      <c r="F658" s="367" t="s">
        <v>11314</v>
      </c>
      <c r="G658" s="362" t="s">
        <v>19790</v>
      </c>
      <c r="H658" s="364"/>
      <c r="I658" s="364"/>
    </row>
    <row r="659" spans="1:9" ht="15" customHeight="1" x14ac:dyDescent="0.2">
      <c r="A659" s="362">
        <v>7213</v>
      </c>
      <c r="B659" s="367" t="s">
        <v>10720</v>
      </c>
      <c r="C659" s="367" t="s">
        <v>10001</v>
      </c>
      <c r="D659" s="367" t="s">
        <v>11281</v>
      </c>
      <c r="E659" s="362">
        <v>1734</v>
      </c>
      <c r="F659" s="367" t="s">
        <v>10030</v>
      </c>
      <c r="G659" s="362" t="s">
        <v>19791</v>
      </c>
      <c r="H659" s="364"/>
      <c r="I659" s="364"/>
    </row>
    <row r="660" spans="1:9" ht="15" customHeight="1" x14ac:dyDescent="0.2">
      <c r="A660" s="362">
        <v>7217</v>
      </c>
      <c r="B660" s="367" t="s">
        <v>10502</v>
      </c>
      <c r="C660" s="367" t="s">
        <v>10035</v>
      </c>
      <c r="D660" s="367" t="s">
        <v>19792</v>
      </c>
      <c r="E660" s="362">
        <v>8494</v>
      </c>
      <c r="F660" s="367" t="s">
        <v>11124</v>
      </c>
      <c r="G660" s="362">
        <v>41523861638</v>
      </c>
      <c r="H660" s="364"/>
      <c r="I660" s="366" t="s">
        <v>20223</v>
      </c>
    </row>
    <row r="661" spans="1:9" ht="15" customHeight="1" x14ac:dyDescent="0.2">
      <c r="A661" s="362">
        <v>7227</v>
      </c>
      <c r="B661" s="367" t="s">
        <v>10015</v>
      </c>
      <c r="C661" s="367" t="s">
        <v>11325</v>
      </c>
      <c r="D661" s="367" t="s">
        <v>11288</v>
      </c>
      <c r="E661" s="362">
        <v>3510</v>
      </c>
      <c r="F661" s="367" t="s">
        <v>10024</v>
      </c>
      <c r="G661" s="362"/>
      <c r="H661" s="364"/>
      <c r="I661" s="364"/>
    </row>
    <row r="662" spans="1:9" ht="15" customHeight="1" x14ac:dyDescent="0.2">
      <c r="A662" s="362">
        <v>7245</v>
      </c>
      <c r="B662" s="367" t="s">
        <v>19793</v>
      </c>
      <c r="C662" s="367" t="s">
        <v>19794</v>
      </c>
      <c r="D662" s="367" t="s">
        <v>19795</v>
      </c>
      <c r="E662" s="362">
        <v>2950</v>
      </c>
      <c r="F662" s="367" t="s">
        <v>9731</v>
      </c>
      <c r="G662" s="362" t="s">
        <v>19796</v>
      </c>
      <c r="H662" s="364"/>
      <c r="I662" s="364"/>
    </row>
    <row r="663" spans="1:9" ht="15" customHeight="1" x14ac:dyDescent="0.2">
      <c r="A663" s="362">
        <v>7257</v>
      </c>
      <c r="B663" s="367" t="s">
        <v>19797</v>
      </c>
      <c r="C663" s="367" t="s">
        <v>11050</v>
      </c>
      <c r="D663" s="367" t="s">
        <v>19798</v>
      </c>
      <c r="E663" s="362">
        <v>2900</v>
      </c>
      <c r="F663" s="367" t="s">
        <v>11018</v>
      </c>
      <c r="G663" s="362"/>
      <c r="H663" s="364"/>
      <c r="I663" s="366" t="s">
        <v>20224</v>
      </c>
    </row>
    <row r="664" spans="1:9" ht="15" customHeight="1" x14ac:dyDescent="0.2">
      <c r="A664" s="362">
        <v>7258</v>
      </c>
      <c r="B664" s="367" t="s">
        <v>10244</v>
      </c>
      <c r="C664" s="367" t="s">
        <v>9865</v>
      </c>
      <c r="D664" s="367" t="s">
        <v>18801</v>
      </c>
      <c r="E664" s="362">
        <v>3457</v>
      </c>
      <c r="F664" s="367" t="s">
        <v>11244</v>
      </c>
      <c r="G664" s="362" t="s">
        <v>11394</v>
      </c>
      <c r="H664" s="364"/>
      <c r="I664" s="364"/>
    </row>
    <row r="665" spans="1:9" ht="15" customHeight="1" x14ac:dyDescent="0.2">
      <c r="A665" s="362">
        <v>7260</v>
      </c>
      <c r="B665" s="367" t="s">
        <v>19799</v>
      </c>
      <c r="C665" s="367" t="s">
        <v>10053</v>
      </c>
      <c r="D665" s="367" t="s">
        <v>19800</v>
      </c>
      <c r="E665" s="362">
        <v>1400</v>
      </c>
      <c r="F665" s="367" t="s">
        <v>10179</v>
      </c>
      <c r="G665" s="362"/>
      <c r="H665" s="364"/>
      <c r="I665" s="364"/>
    </row>
    <row r="666" spans="1:9" ht="15" customHeight="1" x14ac:dyDescent="0.2">
      <c r="A666" s="362">
        <v>7320</v>
      </c>
      <c r="B666" s="367" t="s">
        <v>10691</v>
      </c>
      <c r="C666" s="367" t="s">
        <v>9935</v>
      </c>
      <c r="D666" s="367" t="s">
        <v>19303</v>
      </c>
      <c r="E666" s="362">
        <v>2206</v>
      </c>
      <c r="F666" s="367" t="s">
        <v>10692</v>
      </c>
      <c r="G666" s="362"/>
      <c r="H666" s="364"/>
      <c r="I666" s="366" t="s">
        <v>20069</v>
      </c>
    </row>
    <row r="667" spans="1:9" ht="15" customHeight="1" x14ac:dyDescent="0.2">
      <c r="A667" s="362">
        <v>7334</v>
      </c>
      <c r="B667" s="367" t="s">
        <v>10142</v>
      </c>
      <c r="C667" s="367" t="s">
        <v>9770</v>
      </c>
      <c r="D667" s="367" t="s">
        <v>19801</v>
      </c>
      <c r="E667" s="362">
        <v>6055</v>
      </c>
      <c r="F667" s="367" t="s">
        <v>11282</v>
      </c>
      <c r="G667" s="362" t="s">
        <v>19802</v>
      </c>
      <c r="H667" s="364"/>
      <c r="I667" s="366" t="s">
        <v>20225</v>
      </c>
    </row>
    <row r="668" spans="1:9" ht="15" customHeight="1" x14ac:dyDescent="0.2">
      <c r="A668" s="362">
        <v>7337</v>
      </c>
      <c r="B668" s="367" t="s">
        <v>10406</v>
      </c>
      <c r="C668" s="367" t="s">
        <v>9664</v>
      </c>
      <c r="D668" s="367" t="s">
        <v>19803</v>
      </c>
      <c r="E668" s="362">
        <v>4415</v>
      </c>
      <c r="F668" s="367" t="s">
        <v>11074</v>
      </c>
      <c r="G668" s="362"/>
      <c r="H668" s="364"/>
      <c r="I668" s="364"/>
    </row>
    <row r="669" spans="1:9" ht="15" customHeight="1" x14ac:dyDescent="0.2">
      <c r="A669" s="362">
        <v>7340</v>
      </c>
      <c r="B669" s="367" t="s">
        <v>19804</v>
      </c>
      <c r="C669" s="367" t="s">
        <v>10025</v>
      </c>
      <c r="D669" s="367" t="s">
        <v>19805</v>
      </c>
      <c r="E669" s="362">
        <v>1098</v>
      </c>
      <c r="F669" s="367" t="s">
        <v>19806</v>
      </c>
      <c r="G669" s="362"/>
      <c r="H669" s="364"/>
      <c r="I669" s="364"/>
    </row>
    <row r="670" spans="1:9" ht="15" customHeight="1" x14ac:dyDescent="0.2">
      <c r="A670" s="362">
        <v>7345</v>
      </c>
      <c r="B670" s="367" t="s">
        <v>19807</v>
      </c>
      <c r="C670" s="367" t="s">
        <v>19808</v>
      </c>
      <c r="D670" s="367" t="s">
        <v>11017</v>
      </c>
      <c r="E670" s="362">
        <v>3178</v>
      </c>
      <c r="F670" s="367" t="s">
        <v>10297</v>
      </c>
      <c r="G670" s="362" t="s">
        <v>19551</v>
      </c>
      <c r="H670" s="364"/>
      <c r="I670" s="366" t="s">
        <v>20226</v>
      </c>
    </row>
    <row r="671" spans="1:9" ht="15" customHeight="1" x14ac:dyDescent="0.2">
      <c r="A671" s="362">
        <v>7355</v>
      </c>
      <c r="B671" s="367" t="s">
        <v>19809</v>
      </c>
      <c r="C671" s="367" t="s">
        <v>10587</v>
      </c>
      <c r="D671" s="367" t="s">
        <v>19810</v>
      </c>
      <c r="E671" s="362">
        <v>2830</v>
      </c>
      <c r="F671" s="367" t="s">
        <v>10824</v>
      </c>
      <c r="G671" s="362" t="s">
        <v>19811</v>
      </c>
      <c r="H671" s="364"/>
      <c r="I671" s="364"/>
    </row>
    <row r="672" spans="1:9" ht="15" customHeight="1" x14ac:dyDescent="0.2">
      <c r="A672" s="362">
        <v>7359</v>
      </c>
      <c r="B672" s="367" t="s">
        <v>9998</v>
      </c>
      <c r="C672" s="367" t="s">
        <v>19812</v>
      </c>
      <c r="D672" s="367" t="s">
        <v>19813</v>
      </c>
      <c r="E672" s="362">
        <v>1007</v>
      </c>
      <c r="F672" s="367" t="s">
        <v>9843</v>
      </c>
      <c r="G672" s="362"/>
      <c r="H672" s="364"/>
      <c r="I672" s="364"/>
    </row>
    <row r="673" spans="1:9" ht="15" customHeight="1" x14ac:dyDescent="0.2">
      <c r="A673" s="362">
        <v>7369</v>
      </c>
      <c r="B673" s="367" t="s">
        <v>19814</v>
      </c>
      <c r="C673" s="367" t="s">
        <v>18853</v>
      </c>
      <c r="D673" s="367" t="s">
        <v>19815</v>
      </c>
      <c r="E673" s="362">
        <v>6512</v>
      </c>
      <c r="F673" s="367" t="s">
        <v>10849</v>
      </c>
      <c r="G673" s="362" t="s">
        <v>19816</v>
      </c>
      <c r="H673" s="364"/>
      <c r="I673" s="366" t="s">
        <v>20227</v>
      </c>
    </row>
    <row r="674" spans="1:9" ht="15" customHeight="1" x14ac:dyDescent="0.2">
      <c r="A674" s="362">
        <v>7371</v>
      </c>
      <c r="B674" s="367" t="s">
        <v>9841</v>
      </c>
      <c r="C674" s="367" t="s">
        <v>10404</v>
      </c>
      <c r="D674" s="367" t="s">
        <v>11289</v>
      </c>
      <c r="E674" s="362">
        <v>1012</v>
      </c>
      <c r="F674" s="367" t="s">
        <v>9843</v>
      </c>
      <c r="G674" s="362" t="s">
        <v>19817</v>
      </c>
      <c r="H674" s="364"/>
      <c r="I674" s="366" t="s">
        <v>20228</v>
      </c>
    </row>
    <row r="675" spans="1:9" ht="15" customHeight="1" x14ac:dyDescent="0.2">
      <c r="A675" s="362">
        <v>7392</v>
      </c>
      <c r="B675" s="367" t="s">
        <v>10789</v>
      </c>
      <c r="C675" s="367" t="s">
        <v>10869</v>
      </c>
      <c r="D675" s="367" t="s">
        <v>11287</v>
      </c>
      <c r="E675" s="362">
        <v>1530</v>
      </c>
      <c r="F675" s="367" t="s">
        <v>9816</v>
      </c>
      <c r="G675" s="362" t="s">
        <v>19818</v>
      </c>
      <c r="H675" s="364"/>
      <c r="I675" s="366" t="s">
        <v>20229</v>
      </c>
    </row>
    <row r="676" spans="1:9" ht="15" customHeight="1" x14ac:dyDescent="0.2">
      <c r="A676" s="362">
        <v>7407</v>
      </c>
      <c r="B676" s="367" t="s">
        <v>19819</v>
      </c>
      <c r="C676" s="367" t="s">
        <v>19820</v>
      </c>
      <c r="D676" s="367" t="s">
        <v>19821</v>
      </c>
      <c r="E676" s="362">
        <v>6962</v>
      </c>
      <c r="F676" s="367" t="s">
        <v>10922</v>
      </c>
      <c r="G676" s="362"/>
      <c r="H676" s="364"/>
      <c r="I676" s="364"/>
    </row>
    <row r="677" spans="1:9" ht="15" customHeight="1" x14ac:dyDescent="0.2">
      <c r="A677" s="362">
        <v>7408</v>
      </c>
      <c r="B677" s="367" t="s">
        <v>19822</v>
      </c>
      <c r="C677" s="367" t="s">
        <v>10087</v>
      </c>
      <c r="D677" s="367" t="s">
        <v>19823</v>
      </c>
      <c r="E677" s="362">
        <v>1260</v>
      </c>
      <c r="F677" s="367" t="s">
        <v>10405</v>
      </c>
      <c r="G677" s="362"/>
      <c r="H677" s="364"/>
      <c r="I677" s="364"/>
    </row>
    <row r="678" spans="1:9" ht="15" customHeight="1" x14ac:dyDescent="0.2">
      <c r="A678" s="362">
        <v>7410</v>
      </c>
      <c r="B678" s="367" t="s">
        <v>19824</v>
      </c>
      <c r="C678" s="367" t="s">
        <v>19825</v>
      </c>
      <c r="D678" s="367" t="s">
        <v>19826</v>
      </c>
      <c r="E678" s="362">
        <v>9000</v>
      </c>
      <c r="F678" s="367" t="s">
        <v>10226</v>
      </c>
      <c r="G678" s="362" t="s">
        <v>19827</v>
      </c>
      <c r="H678" s="364"/>
      <c r="I678" s="366" t="s">
        <v>20230</v>
      </c>
    </row>
    <row r="679" spans="1:9" ht="15" customHeight="1" x14ac:dyDescent="0.2">
      <c r="A679" s="362">
        <v>7423</v>
      </c>
      <c r="B679" s="367" t="s">
        <v>10834</v>
      </c>
      <c r="C679" s="367" t="s">
        <v>10443</v>
      </c>
      <c r="D679" s="367" t="s">
        <v>19828</v>
      </c>
      <c r="E679" s="362">
        <v>8500</v>
      </c>
      <c r="F679" s="367" t="s">
        <v>9969</v>
      </c>
      <c r="G679" s="362"/>
      <c r="H679" s="364"/>
      <c r="I679" s="366" t="s">
        <v>20231</v>
      </c>
    </row>
    <row r="680" spans="1:9" ht="15" customHeight="1" x14ac:dyDescent="0.2">
      <c r="A680" s="362">
        <v>7425</v>
      </c>
      <c r="B680" s="367" t="s">
        <v>19829</v>
      </c>
      <c r="C680" s="367" t="s">
        <v>19830</v>
      </c>
      <c r="D680" s="367" t="s">
        <v>19831</v>
      </c>
      <c r="E680" s="362">
        <v>1018</v>
      </c>
      <c r="F680" s="367" t="s">
        <v>9843</v>
      </c>
      <c r="G680" s="362"/>
      <c r="H680" s="364"/>
      <c r="I680" s="366" t="s">
        <v>20232</v>
      </c>
    </row>
    <row r="681" spans="1:9" ht="15" customHeight="1" x14ac:dyDescent="0.2">
      <c r="A681" s="362">
        <v>7434</v>
      </c>
      <c r="B681" s="367" t="s">
        <v>9756</v>
      </c>
      <c r="C681" s="367" t="s">
        <v>9840</v>
      </c>
      <c r="D681" s="367" t="s">
        <v>19832</v>
      </c>
      <c r="E681" s="362">
        <v>1522</v>
      </c>
      <c r="F681" s="367" t="s">
        <v>10885</v>
      </c>
      <c r="G681" s="362"/>
      <c r="H681" s="364"/>
      <c r="I681" s="364"/>
    </row>
    <row r="682" spans="1:9" ht="15" customHeight="1" x14ac:dyDescent="0.2">
      <c r="A682" s="362">
        <v>7435</v>
      </c>
      <c r="B682" s="367" t="s">
        <v>19833</v>
      </c>
      <c r="C682" s="367" t="s">
        <v>19834</v>
      </c>
      <c r="D682" s="367" t="s">
        <v>19835</v>
      </c>
      <c r="E682" s="362">
        <v>8590</v>
      </c>
      <c r="F682" s="367" t="s">
        <v>19836</v>
      </c>
      <c r="G682" s="362"/>
      <c r="H682" s="364"/>
      <c r="I682" s="364"/>
    </row>
    <row r="683" spans="1:9" ht="15" customHeight="1" x14ac:dyDescent="0.2">
      <c r="A683" s="362">
        <v>7436</v>
      </c>
      <c r="B683" s="367" t="s">
        <v>19837</v>
      </c>
      <c r="C683" s="367" t="s">
        <v>19838</v>
      </c>
      <c r="D683" s="367" t="s">
        <v>19839</v>
      </c>
      <c r="E683" s="362">
        <v>9470</v>
      </c>
      <c r="F683" s="367" t="s">
        <v>11039</v>
      </c>
      <c r="G683" s="362"/>
      <c r="H683" s="364"/>
      <c r="I683" s="364"/>
    </row>
    <row r="684" spans="1:9" ht="15" customHeight="1" x14ac:dyDescent="0.2">
      <c r="A684" s="362">
        <v>7440</v>
      </c>
      <c r="B684" s="367" t="s">
        <v>10691</v>
      </c>
      <c r="C684" s="367" t="s">
        <v>10393</v>
      </c>
      <c r="D684" s="367" t="s">
        <v>19840</v>
      </c>
      <c r="E684" s="362">
        <v>2206</v>
      </c>
      <c r="F684" s="367" t="s">
        <v>10692</v>
      </c>
      <c r="G684" s="362"/>
      <c r="H684" s="364"/>
      <c r="I684" s="366" t="s">
        <v>20069</v>
      </c>
    </row>
    <row r="685" spans="1:9" ht="15" customHeight="1" x14ac:dyDescent="0.2">
      <c r="A685" s="362">
        <v>7457</v>
      </c>
      <c r="B685" s="367" t="s">
        <v>9725</v>
      </c>
      <c r="C685" s="367" t="s">
        <v>9674</v>
      </c>
      <c r="D685" s="367" t="s">
        <v>19841</v>
      </c>
      <c r="E685" s="362">
        <v>3007</v>
      </c>
      <c r="F685" s="367" t="s">
        <v>9708</v>
      </c>
      <c r="G685" s="362"/>
      <c r="H685" s="364"/>
      <c r="I685" s="366" t="s">
        <v>20233</v>
      </c>
    </row>
    <row r="686" spans="1:9" ht="15" customHeight="1" x14ac:dyDescent="0.2">
      <c r="A686" s="362">
        <v>7458</v>
      </c>
      <c r="B686" s="367" t="s">
        <v>9875</v>
      </c>
      <c r="C686" s="367" t="s">
        <v>10684</v>
      </c>
      <c r="D686" s="367" t="s">
        <v>19842</v>
      </c>
      <c r="E686" s="362">
        <v>2854</v>
      </c>
      <c r="F686" s="367" t="s">
        <v>9703</v>
      </c>
      <c r="G686" s="362"/>
      <c r="H686" s="364"/>
      <c r="I686" s="364"/>
    </row>
    <row r="687" spans="1:9" ht="15" customHeight="1" x14ac:dyDescent="0.2">
      <c r="A687" s="362">
        <v>7462</v>
      </c>
      <c r="B687" s="367" t="s">
        <v>19843</v>
      </c>
      <c r="C687" s="367" t="s">
        <v>10716</v>
      </c>
      <c r="D687" s="367" t="s">
        <v>19844</v>
      </c>
      <c r="E687" s="362">
        <v>2610</v>
      </c>
      <c r="F687" s="367" t="s">
        <v>10350</v>
      </c>
      <c r="G687" s="362" t="s">
        <v>19845</v>
      </c>
      <c r="H687" s="364"/>
      <c r="I687" s="366" t="s">
        <v>20234</v>
      </c>
    </row>
    <row r="688" spans="1:9" ht="15" customHeight="1" x14ac:dyDescent="0.2">
      <c r="A688" s="362">
        <v>7476</v>
      </c>
      <c r="B688" s="367" t="s">
        <v>10015</v>
      </c>
      <c r="C688" s="367" t="s">
        <v>9971</v>
      </c>
      <c r="D688" s="367" t="s">
        <v>11288</v>
      </c>
      <c r="E688" s="362">
        <v>3510</v>
      </c>
      <c r="F688" s="367" t="s">
        <v>10024</v>
      </c>
      <c r="G688" s="362" t="s">
        <v>19846</v>
      </c>
      <c r="H688" s="364"/>
      <c r="I688" s="366" t="s">
        <v>20235</v>
      </c>
    </row>
    <row r="689" spans="1:9" ht="15" customHeight="1" x14ac:dyDescent="0.2">
      <c r="A689" s="362">
        <v>7481</v>
      </c>
      <c r="B689" s="367" t="s">
        <v>10589</v>
      </c>
      <c r="C689" s="367" t="s">
        <v>10007</v>
      </c>
      <c r="D689" s="367" t="s">
        <v>19847</v>
      </c>
      <c r="E689" s="362">
        <v>4658</v>
      </c>
      <c r="F689" s="367" t="s">
        <v>19848</v>
      </c>
      <c r="G689" s="362"/>
      <c r="H689" s="364"/>
      <c r="I689" s="366" t="s">
        <v>20236</v>
      </c>
    </row>
    <row r="690" spans="1:9" ht="15" customHeight="1" x14ac:dyDescent="0.2">
      <c r="A690" s="362">
        <v>7490</v>
      </c>
      <c r="B690" s="367" t="s">
        <v>10406</v>
      </c>
      <c r="C690" s="367" t="s">
        <v>9906</v>
      </c>
      <c r="D690" s="367" t="s">
        <v>19849</v>
      </c>
      <c r="E690" s="362">
        <v>1213</v>
      </c>
      <c r="F690" s="367" t="s">
        <v>10185</v>
      </c>
      <c r="G690" s="362"/>
      <c r="H690" s="364"/>
      <c r="I690" s="364"/>
    </row>
    <row r="691" spans="1:9" ht="15" customHeight="1" x14ac:dyDescent="0.2">
      <c r="A691" s="362">
        <v>7521</v>
      </c>
      <c r="B691" s="367" t="s">
        <v>11152</v>
      </c>
      <c r="C691" s="367" t="s">
        <v>10171</v>
      </c>
      <c r="D691" s="367" t="s">
        <v>19850</v>
      </c>
      <c r="E691" s="362">
        <v>2830</v>
      </c>
      <c r="F691" s="367" t="s">
        <v>10824</v>
      </c>
      <c r="G691" s="362" t="s">
        <v>19851</v>
      </c>
      <c r="H691" s="364"/>
      <c r="I691" s="364"/>
    </row>
    <row r="692" spans="1:9" ht="15" customHeight="1" x14ac:dyDescent="0.2">
      <c r="A692" s="362">
        <v>7549</v>
      </c>
      <c r="B692" s="367" t="s">
        <v>10011</v>
      </c>
      <c r="C692" s="367" t="s">
        <v>11047</v>
      </c>
      <c r="D692" s="367" t="s">
        <v>10013</v>
      </c>
      <c r="E692" s="362">
        <v>1352</v>
      </c>
      <c r="F692" s="367" t="s">
        <v>10014</v>
      </c>
      <c r="G692" s="362" t="s">
        <v>19028</v>
      </c>
      <c r="H692" s="364"/>
      <c r="I692" s="366" t="s">
        <v>20237</v>
      </c>
    </row>
    <row r="693" spans="1:9" ht="15" customHeight="1" x14ac:dyDescent="0.2">
      <c r="A693" s="362">
        <v>7556</v>
      </c>
      <c r="B693" s="367" t="s">
        <v>11071</v>
      </c>
      <c r="C693" s="367" t="s">
        <v>19852</v>
      </c>
      <c r="D693" s="367" t="s">
        <v>19853</v>
      </c>
      <c r="E693" s="362">
        <v>6934</v>
      </c>
      <c r="F693" s="367" t="s">
        <v>19854</v>
      </c>
      <c r="G693" s="362"/>
      <c r="H693" s="364"/>
      <c r="I693" s="364"/>
    </row>
    <row r="694" spans="1:9" ht="15" customHeight="1" x14ac:dyDescent="0.2">
      <c r="A694" s="362">
        <v>7559</v>
      </c>
      <c r="B694" s="367" t="s">
        <v>10138</v>
      </c>
      <c r="C694" s="367" t="s">
        <v>9871</v>
      </c>
      <c r="D694" s="367" t="s">
        <v>19855</v>
      </c>
      <c r="E694" s="362">
        <v>3377</v>
      </c>
      <c r="F694" s="367" t="s">
        <v>19856</v>
      </c>
      <c r="G694" s="362" t="s">
        <v>19857</v>
      </c>
      <c r="H694" s="364"/>
      <c r="I694" s="366" t="s">
        <v>20238</v>
      </c>
    </row>
    <row r="695" spans="1:9" ht="15" customHeight="1" x14ac:dyDescent="0.2">
      <c r="A695" s="362">
        <v>7562</v>
      </c>
      <c r="B695" s="367" t="s">
        <v>19858</v>
      </c>
      <c r="C695" s="367" t="s">
        <v>10127</v>
      </c>
      <c r="D695" s="367" t="s">
        <v>19859</v>
      </c>
      <c r="E695" s="362">
        <v>1880</v>
      </c>
      <c r="F695" s="367" t="s">
        <v>10517</v>
      </c>
      <c r="G695" s="362"/>
      <c r="H695" s="364"/>
      <c r="I695" s="364"/>
    </row>
    <row r="696" spans="1:9" ht="15" customHeight="1" x14ac:dyDescent="0.2">
      <c r="A696" s="362">
        <v>7564</v>
      </c>
      <c r="B696" s="367" t="s">
        <v>10406</v>
      </c>
      <c r="C696" s="367" t="s">
        <v>9693</v>
      </c>
      <c r="D696" s="367" t="s">
        <v>19849</v>
      </c>
      <c r="E696" s="362">
        <v>1213</v>
      </c>
      <c r="F696" s="367" t="s">
        <v>10185</v>
      </c>
      <c r="G696" s="362"/>
      <c r="H696" s="364"/>
      <c r="I696" s="364"/>
    </row>
    <row r="697" spans="1:9" ht="15" customHeight="1" x14ac:dyDescent="0.2">
      <c r="A697" s="362">
        <v>7569</v>
      </c>
      <c r="B697" s="367" t="s">
        <v>19860</v>
      </c>
      <c r="C697" s="367" t="s">
        <v>19861</v>
      </c>
      <c r="D697" s="367" t="s">
        <v>19862</v>
      </c>
      <c r="E697" s="362">
        <v>3027</v>
      </c>
      <c r="F697" s="367" t="s">
        <v>9708</v>
      </c>
      <c r="G697" s="362"/>
      <c r="H697" s="364"/>
      <c r="I697" s="366" t="s">
        <v>20239</v>
      </c>
    </row>
    <row r="698" spans="1:9" ht="15" customHeight="1" x14ac:dyDescent="0.2">
      <c r="A698" s="362">
        <v>7571</v>
      </c>
      <c r="B698" s="367" t="s">
        <v>10462</v>
      </c>
      <c r="C698" s="367" t="s">
        <v>10786</v>
      </c>
      <c r="D698" s="367" t="s">
        <v>11231</v>
      </c>
      <c r="E698" s="362">
        <v>2616</v>
      </c>
      <c r="F698" s="367" t="s">
        <v>19505</v>
      </c>
      <c r="G698" s="362" t="s">
        <v>11553</v>
      </c>
      <c r="H698" s="364"/>
      <c r="I698" s="364"/>
    </row>
    <row r="699" spans="1:9" ht="15" customHeight="1" x14ac:dyDescent="0.2">
      <c r="A699" s="362">
        <v>7587</v>
      </c>
      <c r="B699" s="367" t="s">
        <v>19863</v>
      </c>
      <c r="C699" s="367" t="s">
        <v>19864</v>
      </c>
      <c r="D699" s="367" t="s">
        <v>19865</v>
      </c>
      <c r="E699" s="362">
        <v>1203</v>
      </c>
      <c r="F699" s="367" t="s">
        <v>9885</v>
      </c>
      <c r="G699" s="362"/>
      <c r="H699" s="364"/>
      <c r="I699" s="364"/>
    </row>
    <row r="700" spans="1:9" ht="15" customHeight="1" x14ac:dyDescent="0.2">
      <c r="A700" s="362">
        <v>7590</v>
      </c>
      <c r="B700" s="367" t="s">
        <v>9722</v>
      </c>
      <c r="C700" s="367" t="s">
        <v>19866</v>
      </c>
      <c r="D700" s="367" t="s">
        <v>18454</v>
      </c>
      <c r="E700" s="362">
        <v>1374</v>
      </c>
      <c r="F700" s="367" t="s">
        <v>18455</v>
      </c>
      <c r="G700" s="362" t="s">
        <v>18456</v>
      </c>
      <c r="H700" s="364"/>
      <c r="I700" s="364"/>
    </row>
    <row r="701" spans="1:9" ht="15" customHeight="1" x14ac:dyDescent="0.2">
      <c r="A701" s="362">
        <v>7597</v>
      </c>
      <c r="B701" s="367" t="s">
        <v>10327</v>
      </c>
      <c r="C701" s="367" t="s">
        <v>11071</v>
      </c>
      <c r="D701" s="367" t="s">
        <v>19598</v>
      </c>
      <c r="E701" s="362">
        <v>6170</v>
      </c>
      <c r="F701" s="367" t="s">
        <v>10307</v>
      </c>
      <c r="G701" s="362" t="s">
        <v>11523</v>
      </c>
      <c r="H701" s="364"/>
      <c r="I701" s="364"/>
    </row>
    <row r="702" spans="1:9" ht="15" customHeight="1" x14ac:dyDescent="0.2">
      <c r="A702" s="362">
        <v>7620</v>
      </c>
      <c r="B702" s="367" t="s">
        <v>10047</v>
      </c>
      <c r="C702" s="367" t="s">
        <v>9749</v>
      </c>
      <c r="D702" s="367" t="s">
        <v>11291</v>
      </c>
      <c r="E702" s="362">
        <v>9552</v>
      </c>
      <c r="F702" s="367" t="s">
        <v>9837</v>
      </c>
      <c r="G702" s="362" t="s">
        <v>19867</v>
      </c>
      <c r="H702" s="364"/>
      <c r="I702" s="364"/>
    </row>
    <row r="703" spans="1:9" ht="15" customHeight="1" x14ac:dyDescent="0.2">
      <c r="A703" s="362">
        <v>7621</v>
      </c>
      <c r="B703" s="367" t="s">
        <v>11292</v>
      </c>
      <c r="C703" s="367" t="s">
        <v>10246</v>
      </c>
      <c r="D703" s="367" t="s">
        <v>19868</v>
      </c>
      <c r="E703" s="362">
        <v>9548</v>
      </c>
      <c r="F703" s="367" t="s">
        <v>11062</v>
      </c>
      <c r="G703" s="362" t="s">
        <v>19869</v>
      </c>
      <c r="H703" s="364"/>
      <c r="I703" s="366" t="s">
        <v>20240</v>
      </c>
    </row>
    <row r="704" spans="1:9" ht="15" customHeight="1" x14ac:dyDescent="0.2">
      <c r="A704" s="362">
        <v>7625</v>
      </c>
      <c r="B704" s="367" t="s">
        <v>9761</v>
      </c>
      <c r="C704" s="367" t="s">
        <v>10059</v>
      </c>
      <c r="D704" s="367" t="s">
        <v>11293</v>
      </c>
      <c r="E704" s="362">
        <v>3457</v>
      </c>
      <c r="F704" s="367" t="s">
        <v>11244</v>
      </c>
      <c r="G704" s="362" t="s">
        <v>11561</v>
      </c>
      <c r="H704" s="364"/>
      <c r="I704" s="366" t="s">
        <v>20241</v>
      </c>
    </row>
    <row r="705" spans="1:9" ht="15" customHeight="1" x14ac:dyDescent="0.2">
      <c r="A705" s="362">
        <v>7628</v>
      </c>
      <c r="B705" s="367" t="s">
        <v>10539</v>
      </c>
      <c r="C705" s="367" t="s">
        <v>9935</v>
      </c>
      <c r="D705" s="367" t="s">
        <v>19870</v>
      </c>
      <c r="E705" s="362">
        <v>74520</v>
      </c>
      <c r="F705" s="367" t="s">
        <v>19871</v>
      </c>
      <c r="G705" s="362"/>
      <c r="H705" s="364"/>
      <c r="I705" s="366" t="s">
        <v>20242</v>
      </c>
    </row>
    <row r="706" spans="1:9" ht="15" customHeight="1" x14ac:dyDescent="0.2">
      <c r="A706" s="362">
        <v>7643</v>
      </c>
      <c r="B706" s="367" t="s">
        <v>10720</v>
      </c>
      <c r="C706" s="367" t="s">
        <v>9691</v>
      </c>
      <c r="D706" s="367" t="s">
        <v>10721</v>
      </c>
      <c r="E706" s="362">
        <v>1719</v>
      </c>
      <c r="F706" s="367" t="s">
        <v>11214</v>
      </c>
      <c r="G706" s="362" t="s">
        <v>11562</v>
      </c>
      <c r="H706" s="364"/>
      <c r="I706" s="366" t="s">
        <v>20243</v>
      </c>
    </row>
    <row r="707" spans="1:9" ht="15" customHeight="1" x14ac:dyDescent="0.2">
      <c r="A707" s="362">
        <v>7669</v>
      </c>
      <c r="B707" s="367" t="s">
        <v>10177</v>
      </c>
      <c r="C707" s="367" t="s">
        <v>9728</v>
      </c>
      <c r="D707" s="367" t="s">
        <v>19872</v>
      </c>
      <c r="E707" s="362">
        <v>2543</v>
      </c>
      <c r="F707" s="367" t="s">
        <v>18947</v>
      </c>
      <c r="G707" s="362" t="s">
        <v>11563</v>
      </c>
      <c r="H707" s="364"/>
      <c r="I707" s="366" t="s">
        <v>20244</v>
      </c>
    </row>
    <row r="708" spans="1:9" ht="15" customHeight="1" x14ac:dyDescent="0.2">
      <c r="A708" s="362">
        <v>7672</v>
      </c>
      <c r="B708" s="367" t="s">
        <v>11297</v>
      </c>
      <c r="C708" s="367" t="s">
        <v>9718</v>
      </c>
      <c r="D708" s="367" t="s">
        <v>19873</v>
      </c>
      <c r="E708" s="362">
        <v>5712</v>
      </c>
      <c r="F708" s="367" t="s">
        <v>19874</v>
      </c>
      <c r="G708" s="362"/>
      <c r="H708" s="364"/>
      <c r="I708" s="364"/>
    </row>
    <row r="709" spans="1:9" ht="15" customHeight="1" x14ac:dyDescent="0.2">
      <c r="A709" s="362">
        <v>7677</v>
      </c>
      <c r="B709" s="367" t="s">
        <v>19875</v>
      </c>
      <c r="C709" s="367" t="s">
        <v>9824</v>
      </c>
      <c r="D709" s="367" t="s">
        <v>19876</v>
      </c>
      <c r="E709" s="362" t="s">
        <v>19456</v>
      </c>
      <c r="F709" s="367" t="s">
        <v>19457</v>
      </c>
      <c r="G709" s="362"/>
      <c r="H709" s="364"/>
      <c r="I709" s="364" t="s">
        <v>19486</v>
      </c>
    </row>
    <row r="710" spans="1:9" ht="15" customHeight="1" x14ac:dyDescent="0.2">
      <c r="A710" s="362">
        <v>7682</v>
      </c>
      <c r="B710" s="367" t="s">
        <v>10700</v>
      </c>
      <c r="C710" s="367" t="s">
        <v>9964</v>
      </c>
      <c r="D710" s="367" t="s">
        <v>11298</v>
      </c>
      <c r="E710" s="362">
        <v>3213</v>
      </c>
      <c r="F710" s="367" t="s">
        <v>11173</v>
      </c>
      <c r="G710" s="362"/>
      <c r="H710" s="364"/>
      <c r="I710" s="364"/>
    </row>
    <row r="711" spans="1:9" ht="15" customHeight="1" x14ac:dyDescent="0.2">
      <c r="A711" s="362">
        <v>7686</v>
      </c>
      <c r="B711" s="367" t="s">
        <v>10152</v>
      </c>
      <c r="C711" s="367" t="s">
        <v>10182</v>
      </c>
      <c r="D711" s="367" t="s">
        <v>10153</v>
      </c>
      <c r="E711" s="362">
        <v>2000</v>
      </c>
      <c r="F711" s="367" t="s">
        <v>10020</v>
      </c>
      <c r="G711" s="362"/>
      <c r="H711" s="364"/>
      <c r="I711" s="364"/>
    </row>
    <row r="712" spans="1:9" ht="15" customHeight="1" x14ac:dyDescent="0.2">
      <c r="A712" s="362">
        <v>7689</v>
      </c>
      <c r="B712" s="367" t="s">
        <v>19877</v>
      </c>
      <c r="C712" s="367" t="s">
        <v>19878</v>
      </c>
      <c r="D712" s="367" t="s">
        <v>18832</v>
      </c>
      <c r="E712" s="362">
        <v>8193</v>
      </c>
      <c r="F712" s="367" t="s">
        <v>10669</v>
      </c>
      <c r="G712" s="362"/>
      <c r="H712" s="364"/>
      <c r="I712" s="366" t="s">
        <v>20245</v>
      </c>
    </row>
    <row r="713" spans="1:9" ht="15" customHeight="1" x14ac:dyDescent="0.2">
      <c r="A713" s="362">
        <v>7691</v>
      </c>
      <c r="B713" s="367" t="s">
        <v>11299</v>
      </c>
      <c r="C713" s="367" t="s">
        <v>10037</v>
      </c>
      <c r="D713" s="367" t="s">
        <v>19879</v>
      </c>
      <c r="E713" s="362">
        <v>8135</v>
      </c>
      <c r="F713" s="367" t="s">
        <v>19880</v>
      </c>
      <c r="G713" s="362"/>
      <c r="H713" s="364"/>
      <c r="I713" s="366" t="s">
        <v>20246</v>
      </c>
    </row>
    <row r="714" spans="1:9" ht="15" customHeight="1" x14ac:dyDescent="0.2">
      <c r="A714" s="362">
        <v>7692</v>
      </c>
      <c r="B714" s="367" t="s">
        <v>11300</v>
      </c>
      <c r="C714" s="367" t="s">
        <v>9742</v>
      </c>
      <c r="D714" s="367" t="s">
        <v>19881</v>
      </c>
      <c r="E714" s="362">
        <v>1255</v>
      </c>
      <c r="F714" s="367" t="s">
        <v>11301</v>
      </c>
      <c r="G714" s="362"/>
      <c r="H714" s="364"/>
      <c r="I714" s="364"/>
    </row>
    <row r="715" spans="1:9" ht="15" customHeight="1" x14ac:dyDescent="0.2">
      <c r="A715" s="362">
        <v>7693</v>
      </c>
      <c r="B715" s="367" t="s">
        <v>19882</v>
      </c>
      <c r="C715" s="367" t="s">
        <v>9833</v>
      </c>
      <c r="D715" s="367" t="s">
        <v>19883</v>
      </c>
      <c r="E715" s="362">
        <v>1241</v>
      </c>
      <c r="F715" s="367" t="s">
        <v>10280</v>
      </c>
      <c r="G715" s="362" t="s">
        <v>19884</v>
      </c>
      <c r="H715" s="364"/>
      <c r="I715" s="364"/>
    </row>
    <row r="716" spans="1:9" ht="15" customHeight="1" x14ac:dyDescent="0.2">
      <c r="A716" s="362">
        <v>7704</v>
      </c>
      <c r="B716" s="367" t="s">
        <v>19885</v>
      </c>
      <c r="C716" s="367" t="s">
        <v>18630</v>
      </c>
      <c r="D716" s="367" t="s">
        <v>19886</v>
      </c>
      <c r="E716" s="362">
        <v>1202</v>
      </c>
      <c r="F716" s="367" t="s">
        <v>9885</v>
      </c>
      <c r="G716" s="362"/>
      <c r="H716" s="364"/>
      <c r="I716" s="366" t="s">
        <v>20247</v>
      </c>
    </row>
    <row r="717" spans="1:9" ht="15" customHeight="1" x14ac:dyDescent="0.2">
      <c r="A717" s="362">
        <v>7709</v>
      </c>
      <c r="B717" s="367" t="s">
        <v>19887</v>
      </c>
      <c r="C717" s="367" t="s">
        <v>10320</v>
      </c>
      <c r="D717" s="367" t="s">
        <v>19888</v>
      </c>
      <c r="E717" s="362">
        <v>6661</v>
      </c>
      <c r="F717" s="367" t="s">
        <v>19889</v>
      </c>
      <c r="G717" s="362"/>
      <c r="H717" s="364"/>
      <c r="I717" s="366" t="s">
        <v>20248</v>
      </c>
    </row>
    <row r="718" spans="1:9" ht="15" customHeight="1" x14ac:dyDescent="0.2">
      <c r="A718" s="362">
        <v>7723</v>
      </c>
      <c r="B718" s="367" t="s">
        <v>10688</v>
      </c>
      <c r="C718" s="367" t="s">
        <v>9720</v>
      </c>
      <c r="D718" s="367" t="s">
        <v>19890</v>
      </c>
      <c r="E718" s="362" t="s">
        <v>19891</v>
      </c>
      <c r="F718" s="367" t="s">
        <v>19892</v>
      </c>
      <c r="G718" s="362" t="s">
        <v>19893</v>
      </c>
      <c r="H718" s="364"/>
      <c r="I718" s="364"/>
    </row>
    <row r="719" spans="1:9" ht="15" customHeight="1" x14ac:dyDescent="0.2">
      <c r="A719" s="362">
        <v>7730</v>
      </c>
      <c r="B719" s="367" t="s">
        <v>11303</v>
      </c>
      <c r="C719" s="367" t="s">
        <v>10477</v>
      </c>
      <c r="D719" s="367" t="s">
        <v>11304</v>
      </c>
      <c r="E719" s="362">
        <v>8580</v>
      </c>
      <c r="F719" s="367" t="s">
        <v>10646</v>
      </c>
      <c r="G719" s="362"/>
      <c r="H719" s="364"/>
      <c r="I719" s="364"/>
    </row>
    <row r="720" spans="1:9" ht="15" customHeight="1" x14ac:dyDescent="0.2">
      <c r="A720" s="362">
        <v>7781</v>
      </c>
      <c r="B720" s="367" t="s">
        <v>19894</v>
      </c>
      <c r="C720" s="367" t="s">
        <v>10407</v>
      </c>
      <c r="D720" s="367" t="s">
        <v>19895</v>
      </c>
      <c r="E720" s="362">
        <v>4125</v>
      </c>
      <c r="F720" s="367" t="s">
        <v>10064</v>
      </c>
      <c r="G720" s="362"/>
      <c r="H720" s="364"/>
      <c r="I720" s="366" t="s">
        <v>20249</v>
      </c>
    </row>
    <row r="721" spans="1:9" ht="15" customHeight="1" x14ac:dyDescent="0.2">
      <c r="A721" s="362">
        <v>7794</v>
      </c>
      <c r="B721" s="367" t="s">
        <v>19896</v>
      </c>
      <c r="C721" s="367" t="s">
        <v>10259</v>
      </c>
      <c r="D721" s="367" t="s">
        <v>19897</v>
      </c>
      <c r="E721" s="362">
        <v>1752</v>
      </c>
      <c r="F721" s="367" t="s">
        <v>10026</v>
      </c>
      <c r="G721" s="362"/>
      <c r="H721" s="364"/>
      <c r="I721" s="366" t="s">
        <v>20250</v>
      </c>
    </row>
    <row r="722" spans="1:9" ht="15" customHeight="1" x14ac:dyDescent="0.2">
      <c r="A722" s="362">
        <v>7795</v>
      </c>
      <c r="B722" s="367" t="s">
        <v>10166</v>
      </c>
      <c r="C722" s="367" t="s">
        <v>9823</v>
      </c>
      <c r="D722" s="367" t="s">
        <v>19898</v>
      </c>
      <c r="E722" s="362">
        <v>1689</v>
      </c>
      <c r="F722" s="367" t="s">
        <v>19899</v>
      </c>
      <c r="G722" s="362"/>
      <c r="H722" s="364"/>
      <c r="I722" s="366" t="s">
        <v>20251</v>
      </c>
    </row>
    <row r="723" spans="1:9" ht="15" customHeight="1" x14ac:dyDescent="0.2">
      <c r="A723" s="362">
        <v>7800</v>
      </c>
      <c r="B723" s="367" t="s">
        <v>10008</v>
      </c>
      <c r="C723" s="367" t="s">
        <v>10962</v>
      </c>
      <c r="D723" s="367" t="s">
        <v>19755</v>
      </c>
      <c r="E723" s="362">
        <v>3066</v>
      </c>
      <c r="F723" s="367" t="s">
        <v>10904</v>
      </c>
      <c r="G723" s="362" t="s">
        <v>19778</v>
      </c>
      <c r="H723" s="364"/>
      <c r="I723" s="366" t="s">
        <v>20252</v>
      </c>
    </row>
    <row r="724" spans="1:9" ht="15" customHeight="1" x14ac:dyDescent="0.2">
      <c r="A724" s="362">
        <v>7828</v>
      </c>
      <c r="B724" s="367" t="s">
        <v>19900</v>
      </c>
      <c r="C724" s="367" t="s">
        <v>11199</v>
      </c>
      <c r="D724" s="367" t="s">
        <v>19901</v>
      </c>
      <c r="E724" s="362">
        <v>7324</v>
      </c>
      <c r="F724" s="367" t="s">
        <v>11009</v>
      </c>
      <c r="G724" s="362"/>
      <c r="H724" s="364"/>
      <c r="I724" s="366" t="s">
        <v>20253</v>
      </c>
    </row>
    <row r="725" spans="1:9" ht="15" customHeight="1" x14ac:dyDescent="0.2">
      <c r="A725" s="362">
        <v>7830</v>
      </c>
      <c r="B725" s="367" t="s">
        <v>19902</v>
      </c>
      <c r="C725" s="367" t="s">
        <v>9851</v>
      </c>
      <c r="D725" s="367" t="s">
        <v>19903</v>
      </c>
      <c r="E725" s="362">
        <v>3063</v>
      </c>
      <c r="F725" s="367" t="s">
        <v>10410</v>
      </c>
      <c r="G725" s="362" t="s">
        <v>19904</v>
      </c>
      <c r="H725" s="364"/>
      <c r="I725" s="366" t="s">
        <v>20254</v>
      </c>
    </row>
    <row r="726" spans="1:9" ht="15" customHeight="1" x14ac:dyDescent="0.2">
      <c r="A726" s="362">
        <v>7843</v>
      </c>
      <c r="B726" s="367" t="s">
        <v>11212</v>
      </c>
      <c r="C726" s="367" t="s">
        <v>11302</v>
      </c>
      <c r="D726" s="367" t="s">
        <v>19905</v>
      </c>
      <c r="E726" s="362">
        <v>7013</v>
      </c>
      <c r="F726" s="367" t="s">
        <v>10445</v>
      </c>
      <c r="G726" s="362"/>
      <c r="H726" s="364"/>
      <c r="I726" s="366" t="s">
        <v>20255</v>
      </c>
    </row>
    <row r="727" spans="1:9" ht="15" customHeight="1" x14ac:dyDescent="0.2">
      <c r="A727" s="362">
        <v>7868</v>
      </c>
      <c r="B727" s="367" t="s">
        <v>9725</v>
      </c>
      <c r="C727" s="367" t="s">
        <v>11043</v>
      </c>
      <c r="D727" s="367" t="s">
        <v>19906</v>
      </c>
      <c r="E727" s="362">
        <v>3072</v>
      </c>
      <c r="F727" s="367" t="s">
        <v>9726</v>
      </c>
      <c r="G727" s="362"/>
      <c r="H727" s="364"/>
      <c r="I727" s="366" t="s">
        <v>20256</v>
      </c>
    </row>
    <row r="728" spans="1:9" ht="15" customHeight="1" x14ac:dyDescent="0.2">
      <c r="A728" s="362">
        <v>7870</v>
      </c>
      <c r="B728" s="367" t="s">
        <v>19907</v>
      </c>
      <c r="C728" s="367" t="s">
        <v>10617</v>
      </c>
      <c r="D728" s="367" t="s">
        <v>19908</v>
      </c>
      <c r="E728" s="362">
        <v>6702</v>
      </c>
      <c r="F728" s="367" t="s">
        <v>10957</v>
      </c>
      <c r="G728" s="362" t="s">
        <v>19909</v>
      </c>
      <c r="H728" s="364"/>
      <c r="I728" s="366" t="s">
        <v>20257</v>
      </c>
    </row>
    <row r="729" spans="1:9" ht="15" customHeight="1" x14ac:dyDescent="0.2">
      <c r="A729" s="362">
        <v>7882</v>
      </c>
      <c r="B729" s="367" t="s">
        <v>19910</v>
      </c>
      <c r="C729" s="367" t="s">
        <v>19911</v>
      </c>
      <c r="D729" s="367" t="s">
        <v>19912</v>
      </c>
      <c r="E729" s="362">
        <v>2300</v>
      </c>
      <c r="F729" s="367" t="s">
        <v>9834</v>
      </c>
      <c r="G729" s="362"/>
      <c r="H729" s="364"/>
      <c r="I729" s="366" t="s">
        <v>20258</v>
      </c>
    </row>
    <row r="730" spans="1:9" ht="15" customHeight="1" x14ac:dyDescent="0.2">
      <c r="A730" s="362">
        <v>7888</v>
      </c>
      <c r="B730" s="367" t="s">
        <v>19913</v>
      </c>
      <c r="C730" s="367" t="s">
        <v>19914</v>
      </c>
      <c r="D730" s="367" t="s">
        <v>19915</v>
      </c>
      <c r="E730" s="362">
        <v>4563</v>
      </c>
      <c r="F730" s="367" t="s">
        <v>10184</v>
      </c>
      <c r="G730" s="362"/>
      <c r="H730" s="364"/>
      <c r="I730" s="366" t="s">
        <v>20259</v>
      </c>
    </row>
    <row r="731" spans="1:9" ht="15" customHeight="1" x14ac:dyDescent="0.2">
      <c r="A731" s="362">
        <v>8073</v>
      </c>
      <c r="B731" s="367" t="s">
        <v>9750</v>
      </c>
      <c r="C731" s="367" t="s">
        <v>9751</v>
      </c>
      <c r="D731" s="367" t="s">
        <v>9752</v>
      </c>
      <c r="E731" s="362">
        <v>5702</v>
      </c>
      <c r="F731" s="367" t="s">
        <v>9753</v>
      </c>
      <c r="G731" s="362"/>
      <c r="H731" s="364"/>
      <c r="I731" s="364"/>
    </row>
    <row r="732" spans="1:9" ht="15" customHeight="1" x14ac:dyDescent="0.2">
      <c r="A732" s="362">
        <v>8123</v>
      </c>
      <c r="B732" s="367" t="s">
        <v>11032</v>
      </c>
      <c r="C732" s="367" t="s">
        <v>9742</v>
      </c>
      <c r="D732" s="367" t="s">
        <v>19916</v>
      </c>
      <c r="E732" s="362">
        <v>8048</v>
      </c>
      <c r="F732" s="367" t="s">
        <v>9755</v>
      </c>
      <c r="G732" s="362"/>
      <c r="H732" s="364"/>
      <c r="I732" s="364"/>
    </row>
    <row r="733" spans="1:9" ht="15" customHeight="1" x14ac:dyDescent="0.2">
      <c r="A733" s="362">
        <v>8192</v>
      </c>
      <c r="B733" s="367" t="s">
        <v>10203</v>
      </c>
      <c r="C733" s="367" t="s">
        <v>9683</v>
      </c>
      <c r="D733" s="367" t="s">
        <v>19917</v>
      </c>
      <c r="E733" s="362">
        <v>3656</v>
      </c>
      <c r="F733" s="367" t="s">
        <v>19918</v>
      </c>
      <c r="G733" s="362" t="s">
        <v>19919</v>
      </c>
      <c r="H733" s="364"/>
      <c r="I733" s="364"/>
    </row>
    <row r="734" spans="1:9" ht="15" customHeight="1" x14ac:dyDescent="0.2">
      <c r="A734" s="362">
        <v>8207</v>
      </c>
      <c r="B734" s="367" t="s">
        <v>9725</v>
      </c>
      <c r="C734" s="367" t="s">
        <v>9749</v>
      </c>
      <c r="D734" s="367" t="s">
        <v>19920</v>
      </c>
      <c r="E734" s="362">
        <v>6215</v>
      </c>
      <c r="F734" s="367" t="s">
        <v>11085</v>
      </c>
      <c r="G734" s="362"/>
      <c r="H734" s="364"/>
      <c r="I734" s="366" t="s">
        <v>20260</v>
      </c>
    </row>
    <row r="735" spans="1:9" ht="15" customHeight="1" x14ac:dyDescent="0.2">
      <c r="A735" s="362">
        <v>8334</v>
      </c>
      <c r="B735" s="367" t="s">
        <v>11310</v>
      </c>
      <c r="C735" s="367" t="s">
        <v>9989</v>
      </c>
      <c r="D735" s="367" t="s">
        <v>19921</v>
      </c>
      <c r="E735" s="362">
        <v>6288</v>
      </c>
      <c r="F735" s="367" t="s">
        <v>11311</v>
      </c>
      <c r="G735" s="362" t="s">
        <v>19922</v>
      </c>
      <c r="H735" s="364"/>
      <c r="I735" s="364"/>
    </row>
    <row r="736" spans="1:9" ht="15" customHeight="1" x14ac:dyDescent="0.2">
      <c r="A736" s="362">
        <v>8394</v>
      </c>
      <c r="B736" s="367" t="s">
        <v>19923</v>
      </c>
      <c r="C736" s="367" t="s">
        <v>9749</v>
      </c>
      <c r="D736" s="367" t="s">
        <v>19924</v>
      </c>
      <c r="E736" s="362">
        <v>6460</v>
      </c>
      <c r="F736" s="367" t="s">
        <v>19925</v>
      </c>
      <c r="G736" s="362" t="s">
        <v>19926</v>
      </c>
      <c r="H736" s="364"/>
      <c r="I736" s="364"/>
    </row>
    <row r="737" spans="1:9" ht="15" customHeight="1" x14ac:dyDescent="0.2">
      <c r="A737" s="362">
        <v>8512</v>
      </c>
      <c r="B737" s="367" t="s">
        <v>11315</v>
      </c>
      <c r="C737" s="367" t="s">
        <v>10176</v>
      </c>
      <c r="D737" s="367" t="s">
        <v>19927</v>
      </c>
      <c r="E737" s="362">
        <v>5037</v>
      </c>
      <c r="F737" s="367" t="s">
        <v>10341</v>
      </c>
      <c r="G737" s="362"/>
      <c r="H737" s="364"/>
      <c r="I737" s="366" t="s">
        <v>20261</v>
      </c>
    </row>
    <row r="738" spans="1:9" ht="15" customHeight="1" x14ac:dyDescent="0.2">
      <c r="A738" s="362">
        <v>8526</v>
      </c>
      <c r="B738" s="367" t="s">
        <v>9780</v>
      </c>
      <c r="C738" s="367" t="s">
        <v>10727</v>
      </c>
      <c r="D738" s="367" t="s">
        <v>19928</v>
      </c>
      <c r="E738" s="362">
        <v>6370</v>
      </c>
      <c r="F738" s="367" t="s">
        <v>10613</v>
      </c>
      <c r="G738" s="362"/>
      <c r="H738" s="364"/>
      <c r="I738" s="364"/>
    </row>
    <row r="739" spans="1:9" ht="15" customHeight="1" x14ac:dyDescent="0.2">
      <c r="A739" s="362">
        <v>8634</v>
      </c>
      <c r="B739" s="367" t="s">
        <v>10351</v>
      </c>
      <c r="C739" s="367" t="s">
        <v>9670</v>
      </c>
      <c r="D739" s="367" t="s">
        <v>11329</v>
      </c>
      <c r="E739" s="362">
        <v>3232</v>
      </c>
      <c r="F739" s="367" t="s">
        <v>10235</v>
      </c>
      <c r="G739" s="362" t="s">
        <v>19929</v>
      </c>
      <c r="H739" s="364"/>
      <c r="I739" s="364"/>
    </row>
    <row r="740" spans="1:9" ht="15" customHeight="1" x14ac:dyDescent="0.2">
      <c r="A740" s="362">
        <v>8682</v>
      </c>
      <c r="B740" s="367" t="s">
        <v>19930</v>
      </c>
      <c r="C740" s="367" t="s">
        <v>19931</v>
      </c>
      <c r="D740" s="367" t="s">
        <v>19932</v>
      </c>
      <c r="E740" s="362">
        <v>6460</v>
      </c>
      <c r="F740" s="367" t="s">
        <v>19925</v>
      </c>
      <c r="G740" s="362"/>
      <c r="H740" s="364"/>
      <c r="I740" s="364"/>
    </row>
    <row r="741" spans="1:9" ht="15" customHeight="1" x14ac:dyDescent="0.2">
      <c r="A741" s="362">
        <v>8707</v>
      </c>
      <c r="B741" s="367" t="s">
        <v>11320</v>
      </c>
      <c r="C741" s="367" t="s">
        <v>11126</v>
      </c>
      <c r="D741" s="367" t="s">
        <v>19933</v>
      </c>
      <c r="E741" s="362">
        <v>1093</v>
      </c>
      <c r="F741" s="367" t="s">
        <v>11321</v>
      </c>
      <c r="G741" s="362"/>
      <c r="H741" s="364"/>
      <c r="I741" s="364"/>
    </row>
    <row r="742" spans="1:9" ht="15" customHeight="1" x14ac:dyDescent="0.2">
      <c r="A742" s="362">
        <v>8809</v>
      </c>
      <c r="B742" s="367" t="s">
        <v>11327</v>
      </c>
      <c r="C742" s="367" t="s">
        <v>9971</v>
      </c>
      <c r="D742" s="367" t="s">
        <v>11328</v>
      </c>
      <c r="E742" s="362">
        <v>3270</v>
      </c>
      <c r="F742" s="367" t="s">
        <v>10016</v>
      </c>
      <c r="G742" s="362" t="s">
        <v>19934</v>
      </c>
      <c r="H742" s="364"/>
      <c r="I742" s="366" t="s">
        <v>20262</v>
      </c>
    </row>
    <row r="743" spans="1:9" ht="15" customHeight="1" x14ac:dyDescent="0.2">
      <c r="A743" s="362"/>
      <c r="B743" s="367" t="s">
        <v>19935</v>
      </c>
      <c r="C743" s="367" t="s">
        <v>19936</v>
      </c>
      <c r="D743" s="367" t="s">
        <v>19937</v>
      </c>
      <c r="E743" s="362">
        <v>1741</v>
      </c>
      <c r="F743" s="367" t="s">
        <v>19938</v>
      </c>
      <c r="G743" s="362" t="s">
        <v>19939</v>
      </c>
      <c r="H743" s="364"/>
      <c r="I743" s="364"/>
    </row>
    <row r="744" spans="1:9" ht="15" customHeight="1" x14ac:dyDescent="0.2">
      <c r="A744" s="362"/>
      <c r="B744" s="367" t="s">
        <v>11029</v>
      </c>
      <c r="C744" s="367" t="s">
        <v>9874</v>
      </c>
      <c r="D744" s="367" t="s">
        <v>19940</v>
      </c>
      <c r="E744" s="362">
        <v>8045</v>
      </c>
      <c r="F744" s="367" t="s">
        <v>9755</v>
      </c>
      <c r="G744" s="362"/>
      <c r="H744" s="364"/>
      <c r="I744" s="366" t="s">
        <v>20263</v>
      </c>
    </row>
    <row r="745" spans="1:9" ht="15" customHeight="1" x14ac:dyDescent="0.2">
      <c r="A745" s="362"/>
      <c r="B745" s="367" t="s">
        <v>11029</v>
      </c>
      <c r="C745" s="367" t="s">
        <v>19941</v>
      </c>
      <c r="D745" s="367" t="s">
        <v>19940</v>
      </c>
      <c r="E745" s="362">
        <v>8045</v>
      </c>
      <c r="F745" s="367" t="s">
        <v>9755</v>
      </c>
      <c r="G745" s="362"/>
      <c r="H745" s="364"/>
      <c r="I745" s="364"/>
    </row>
    <row r="746" spans="1:9" ht="15" customHeight="1" x14ac:dyDescent="0.2">
      <c r="A746" s="362"/>
      <c r="B746" s="367" t="s">
        <v>10683</v>
      </c>
      <c r="C746" s="367" t="s">
        <v>19942</v>
      </c>
      <c r="D746" s="367" t="s">
        <v>19943</v>
      </c>
      <c r="E746" s="362">
        <v>2300</v>
      </c>
      <c r="F746" s="367" t="s">
        <v>9834</v>
      </c>
      <c r="G746" s="362" t="s">
        <v>19944</v>
      </c>
      <c r="H746" s="364"/>
      <c r="I746" s="366" t="s">
        <v>20264</v>
      </c>
    </row>
    <row r="747" spans="1:9" ht="15" customHeight="1" x14ac:dyDescent="0.2">
      <c r="A747" s="362"/>
      <c r="B747" s="367" t="s">
        <v>19945</v>
      </c>
      <c r="C747" s="367" t="s">
        <v>19946</v>
      </c>
      <c r="D747" s="367" t="s">
        <v>19947</v>
      </c>
      <c r="E747" s="362">
        <v>2720</v>
      </c>
      <c r="F747" s="367" t="s">
        <v>10349</v>
      </c>
      <c r="G747" s="362" t="s">
        <v>19948</v>
      </c>
      <c r="H747" s="364"/>
      <c r="I747" s="366" t="s">
        <v>19201</v>
      </c>
    </row>
    <row r="748" spans="1:9" ht="15" customHeight="1" x14ac:dyDescent="0.2">
      <c r="A748" s="362"/>
      <c r="B748" s="367" t="s">
        <v>19949</v>
      </c>
      <c r="C748" s="367" t="s">
        <v>9677</v>
      </c>
      <c r="D748" s="367" t="s">
        <v>19950</v>
      </c>
      <c r="E748" s="362">
        <v>2552</v>
      </c>
      <c r="F748" s="367" t="s">
        <v>10560</v>
      </c>
      <c r="G748" s="362" t="s">
        <v>19951</v>
      </c>
      <c r="H748" s="364"/>
      <c r="I748" s="366" t="s">
        <v>20265</v>
      </c>
    </row>
    <row r="749" spans="1:9" ht="15" customHeight="1" x14ac:dyDescent="0.2">
      <c r="A749" s="362"/>
      <c r="B749" s="367" t="s">
        <v>10576</v>
      </c>
      <c r="C749" s="367" t="s">
        <v>9971</v>
      </c>
      <c r="D749" s="367" t="s">
        <v>19952</v>
      </c>
      <c r="E749" s="362">
        <v>4556</v>
      </c>
      <c r="F749" s="367" t="s">
        <v>19953</v>
      </c>
      <c r="G749" s="362" t="s">
        <v>19954</v>
      </c>
      <c r="H749" s="364"/>
      <c r="I749" s="364" t="s">
        <v>16768</v>
      </c>
    </row>
    <row r="750" spans="1:9" ht="15" customHeight="1" x14ac:dyDescent="0.2">
      <c r="A750" s="362">
        <v>0</v>
      </c>
      <c r="B750" s="367" t="s">
        <v>18367</v>
      </c>
      <c r="C750" s="367" t="s">
        <v>10823</v>
      </c>
      <c r="D750" s="367" t="s">
        <v>18368</v>
      </c>
      <c r="E750" s="362">
        <v>1618</v>
      </c>
      <c r="F750" s="367" t="s">
        <v>9941</v>
      </c>
      <c r="G750" s="362"/>
      <c r="H750" s="364"/>
      <c r="I750" s="364" t="s">
        <v>18369</v>
      </c>
    </row>
    <row r="751" spans="1:9" ht="15" customHeight="1" x14ac:dyDescent="0.2">
      <c r="A751" s="362">
        <v>0</v>
      </c>
      <c r="B751" s="367" t="s">
        <v>10113</v>
      </c>
      <c r="C751" s="367" t="s">
        <v>10114</v>
      </c>
      <c r="D751" s="367" t="s">
        <v>18370</v>
      </c>
      <c r="E751" s="362">
        <v>1724</v>
      </c>
      <c r="F751" s="367" t="s">
        <v>10115</v>
      </c>
      <c r="G751" s="362"/>
      <c r="H751" s="364"/>
      <c r="I751" s="364" t="s">
        <v>18373</v>
      </c>
    </row>
    <row r="752" spans="1:9" ht="15" customHeight="1" x14ac:dyDescent="0.2">
      <c r="A752" s="362">
        <v>0</v>
      </c>
      <c r="B752" s="367" t="s">
        <v>18371</v>
      </c>
      <c r="C752" s="367" t="s">
        <v>9720</v>
      </c>
      <c r="D752" s="367" t="s">
        <v>18372</v>
      </c>
      <c r="E752" s="362">
        <v>1784</v>
      </c>
      <c r="F752" s="367" t="s">
        <v>10160</v>
      </c>
      <c r="G752" s="362"/>
      <c r="H752" s="364"/>
      <c r="I752" s="364"/>
    </row>
    <row r="753" spans="1:9" ht="15" customHeight="1" x14ac:dyDescent="0.2">
      <c r="A753" s="362">
        <v>0</v>
      </c>
      <c r="B753" s="367" t="s">
        <v>9912</v>
      </c>
      <c r="C753" s="367" t="s">
        <v>10625</v>
      </c>
      <c r="D753" s="367" t="s">
        <v>18374</v>
      </c>
      <c r="E753" s="362">
        <v>1773</v>
      </c>
      <c r="F753" s="367" t="s">
        <v>10132</v>
      </c>
      <c r="G753" s="362"/>
      <c r="H753" s="364"/>
      <c r="I753" s="364" t="s">
        <v>18380</v>
      </c>
    </row>
    <row r="754" spans="1:9" ht="15" customHeight="1" x14ac:dyDescent="0.2">
      <c r="A754" s="362">
        <v>0</v>
      </c>
      <c r="B754" s="367" t="s">
        <v>18375</v>
      </c>
      <c r="C754" s="367" t="s">
        <v>18376</v>
      </c>
      <c r="D754" s="367" t="s">
        <v>18377</v>
      </c>
      <c r="E754" s="362">
        <v>1700</v>
      </c>
      <c r="F754" s="367" t="s">
        <v>9659</v>
      </c>
      <c r="G754" s="362"/>
      <c r="H754" s="364"/>
      <c r="I754" s="364" t="s">
        <v>18384</v>
      </c>
    </row>
    <row r="755" spans="1:9" ht="15" customHeight="1" x14ac:dyDescent="0.2">
      <c r="A755" s="362">
        <v>0</v>
      </c>
      <c r="B755" s="367" t="s">
        <v>18378</v>
      </c>
      <c r="C755" s="367" t="s">
        <v>10069</v>
      </c>
      <c r="D755" s="367" t="s">
        <v>18379</v>
      </c>
      <c r="E755" s="362">
        <v>1589</v>
      </c>
      <c r="F755" s="367" t="s">
        <v>10163</v>
      </c>
      <c r="G755" s="362"/>
      <c r="H755" s="364"/>
      <c r="I755" s="364"/>
    </row>
    <row r="756" spans="1:9" ht="15" customHeight="1" x14ac:dyDescent="0.2">
      <c r="A756" s="362">
        <v>0</v>
      </c>
      <c r="B756" s="367" t="s">
        <v>18381</v>
      </c>
      <c r="C756" s="367" t="s">
        <v>10761</v>
      </c>
      <c r="D756" s="367" t="s">
        <v>18382</v>
      </c>
      <c r="E756" s="362">
        <v>1675</v>
      </c>
      <c r="F756" s="367" t="s">
        <v>18383</v>
      </c>
      <c r="G756" s="362"/>
      <c r="H756" s="364"/>
      <c r="I756" s="364" t="s">
        <v>18395</v>
      </c>
    </row>
    <row r="757" spans="1:9" ht="15" customHeight="1" x14ac:dyDescent="0.2">
      <c r="A757" s="362">
        <v>0</v>
      </c>
      <c r="B757" s="367" t="s">
        <v>10353</v>
      </c>
      <c r="C757" s="367" t="s">
        <v>10171</v>
      </c>
      <c r="D757" s="367" t="s">
        <v>18385</v>
      </c>
      <c r="E757" s="362">
        <v>6833</v>
      </c>
      <c r="F757" s="367" t="s">
        <v>11133</v>
      </c>
      <c r="G757" s="362"/>
      <c r="H757" s="364"/>
      <c r="I757" s="364" t="s">
        <v>18397</v>
      </c>
    </row>
    <row r="758" spans="1:9" ht="15" customHeight="1" x14ac:dyDescent="0.2">
      <c r="A758" s="362">
        <v>0</v>
      </c>
      <c r="B758" s="367" t="s">
        <v>18386</v>
      </c>
      <c r="C758" s="367" t="s">
        <v>9919</v>
      </c>
      <c r="D758" s="367" t="s">
        <v>18387</v>
      </c>
      <c r="E758" s="362">
        <v>6527</v>
      </c>
      <c r="F758" s="367" t="s">
        <v>18388</v>
      </c>
      <c r="G758" s="362"/>
      <c r="H758" s="364"/>
      <c r="I758" s="364"/>
    </row>
    <row r="759" spans="1:9" ht="15" customHeight="1" x14ac:dyDescent="0.2">
      <c r="A759" s="362">
        <v>0</v>
      </c>
      <c r="B759" s="367" t="s">
        <v>18389</v>
      </c>
      <c r="C759" s="367" t="s">
        <v>9720</v>
      </c>
      <c r="D759" s="367" t="s">
        <v>18390</v>
      </c>
      <c r="E759" s="362">
        <v>6826</v>
      </c>
      <c r="F759" s="367" t="s">
        <v>18391</v>
      </c>
      <c r="G759" s="362"/>
      <c r="H759" s="364"/>
      <c r="I759" s="364"/>
    </row>
    <row r="760" spans="1:9" ht="15" customHeight="1" x14ac:dyDescent="0.2">
      <c r="A760" s="362">
        <v>0</v>
      </c>
      <c r="B760" s="367" t="s">
        <v>18392</v>
      </c>
      <c r="C760" s="367" t="s">
        <v>10098</v>
      </c>
      <c r="D760" s="367" t="s">
        <v>18393</v>
      </c>
      <c r="E760" s="362">
        <v>6932</v>
      </c>
      <c r="F760" s="367" t="s">
        <v>10937</v>
      </c>
      <c r="G760" s="362"/>
      <c r="H760" s="364"/>
      <c r="I760" s="364"/>
    </row>
    <row r="761" spans="1:9" ht="15" customHeight="1" x14ac:dyDescent="0.2">
      <c r="A761" s="362">
        <v>0</v>
      </c>
      <c r="B761" s="367" t="s">
        <v>11130</v>
      </c>
      <c r="C761" s="367" t="s">
        <v>10197</v>
      </c>
      <c r="D761" s="367" t="s">
        <v>18394</v>
      </c>
      <c r="E761" s="362">
        <v>6877</v>
      </c>
      <c r="F761" s="367" t="s">
        <v>11131</v>
      </c>
      <c r="G761" s="362" t="s">
        <v>11533</v>
      </c>
      <c r="H761" s="364"/>
      <c r="I761" s="364"/>
    </row>
    <row r="762" spans="1:9" ht="15" customHeight="1" x14ac:dyDescent="0.2">
      <c r="A762" s="362">
        <v>0</v>
      </c>
      <c r="B762" s="367" t="s">
        <v>10757</v>
      </c>
      <c r="C762" s="367" t="s">
        <v>10758</v>
      </c>
      <c r="D762" s="367" t="s">
        <v>18396</v>
      </c>
      <c r="E762" s="362">
        <v>1700</v>
      </c>
      <c r="F762" s="367" t="s">
        <v>9659</v>
      </c>
      <c r="G762" s="362"/>
      <c r="H762" s="364"/>
      <c r="I762" s="364"/>
    </row>
    <row r="763" spans="1:9" ht="15" customHeight="1" x14ac:dyDescent="0.2">
      <c r="A763" s="362">
        <v>0</v>
      </c>
      <c r="B763" s="367" t="s">
        <v>10757</v>
      </c>
      <c r="C763" s="367" t="s">
        <v>18398</v>
      </c>
      <c r="D763" s="367" t="s">
        <v>18399</v>
      </c>
      <c r="E763" s="362">
        <v>1700</v>
      </c>
      <c r="F763" s="367" t="s">
        <v>9659</v>
      </c>
      <c r="G763" s="362"/>
      <c r="H763" s="364"/>
      <c r="I763" s="364" t="s">
        <v>18419</v>
      </c>
    </row>
    <row r="764" spans="1:9" ht="15" customHeight="1" x14ac:dyDescent="0.2">
      <c r="A764" s="362">
        <v>0</v>
      </c>
      <c r="B764" s="367" t="s">
        <v>9660</v>
      </c>
      <c r="C764" s="367" t="s">
        <v>9812</v>
      </c>
      <c r="D764" s="367" t="s">
        <v>18400</v>
      </c>
      <c r="E764" s="362">
        <v>1800</v>
      </c>
      <c r="F764" s="367" t="s">
        <v>10002</v>
      </c>
      <c r="G764" s="362"/>
      <c r="H764" s="364"/>
      <c r="I764" s="364" t="s">
        <v>18433</v>
      </c>
    </row>
    <row r="765" spans="1:9" ht="15" customHeight="1" x14ac:dyDescent="0.2">
      <c r="A765" s="362">
        <v>0</v>
      </c>
      <c r="B765" s="367" t="s">
        <v>18401</v>
      </c>
      <c r="C765" s="367" t="s">
        <v>18402</v>
      </c>
      <c r="D765" s="367" t="s">
        <v>18403</v>
      </c>
      <c r="E765" s="362">
        <v>1700</v>
      </c>
      <c r="F765" s="367" t="s">
        <v>9659</v>
      </c>
      <c r="G765" s="362"/>
      <c r="H765" s="364"/>
      <c r="I765" s="364"/>
    </row>
    <row r="766" spans="1:9" ht="15" customHeight="1" x14ac:dyDescent="0.2">
      <c r="A766" s="362">
        <v>0</v>
      </c>
      <c r="B766" s="367" t="s">
        <v>18404</v>
      </c>
      <c r="C766" s="367" t="s">
        <v>9877</v>
      </c>
      <c r="D766" s="367" t="s">
        <v>18405</v>
      </c>
      <c r="E766" s="362">
        <v>1636</v>
      </c>
      <c r="F766" s="367" t="s">
        <v>9748</v>
      </c>
      <c r="G766" s="362"/>
      <c r="H766" s="364"/>
      <c r="I766" s="364"/>
    </row>
    <row r="767" spans="1:9" ht="15" customHeight="1" x14ac:dyDescent="0.2">
      <c r="A767" s="362">
        <v>0</v>
      </c>
      <c r="B767" s="367" t="s">
        <v>18406</v>
      </c>
      <c r="C767" s="367" t="s">
        <v>10358</v>
      </c>
      <c r="D767" s="367" t="s">
        <v>18407</v>
      </c>
      <c r="E767" s="362">
        <v>1772</v>
      </c>
      <c r="F767" s="367" t="s">
        <v>10175</v>
      </c>
      <c r="G767" s="362"/>
      <c r="H767" s="364"/>
      <c r="I767" s="364"/>
    </row>
    <row r="768" spans="1:9" ht="15" customHeight="1" x14ac:dyDescent="0.2">
      <c r="A768" s="362">
        <v>0</v>
      </c>
      <c r="B768" s="367" t="s">
        <v>11217</v>
      </c>
      <c r="C768" s="367" t="s">
        <v>11218</v>
      </c>
      <c r="D768" s="367" t="s">
        <v>11219</v>
      </c>
      <c r="E768" s="362">
        <v>1762</v>
      </c>
      <c r="F768" s="367" t="s">
        <v>10123</v>
      </c>
      <c r="G768" s="362" t="s">
        <v>11551</v>
      </c>
      <c r="H768" s="364"/>
      <c r="I768" s="364" t="s">
        <v>18442</v>
      </c>
    </row>
    <row r="769" spans="1:9" ht="15" customHeight="1" x14ac:dyDescent="0.2">
      <c r="A769" s="362">
        <v>0</v>
      </c>
      <c r="B769" s="367" t="s">
        <v>18408</v>
      </c>
      <c r="C769" s="367" t="s">
        <v>10857</v>
      </c>
      <c r="D769" s="367" t="s">
        <v>18409</v>
      </c>
      <c r="E769" s="362">
        <v>1775</v>
      </c>
      <c r="F769" s="367" t="s">
        <v>18410</v>
      </c>
      <c r="G769" s="362"/>
      <c r="H769" s="364"/>
      <c r="I769" s="364"/>
    </row>
    <row r="770" spans="1:9" ht="15" customHeight="1" x14ac:dyDescent="0.2">
      <c r="A770" s="362">
        <v>0</v>
      </c>
      <c r="B770" s="367" t="s">
        <v>9721</v>
      </c>
      <c r="C770" s="367" t="s">
        <v>11192</v>
      </c>
      <c r="D770" s="367" t="s">
        <v>18411</v>
      </c>
      <c r="E770" s="362">
        <v>1563</v>
      </c>
      <c r="F770" s="367" t="s">
        <v>10599</v>
      </c>
      <c r="G770" s="362"/>
      <c r="H770" s="364"/>
      <c r="I770" s="364"/>
    </row>
    <row r="771" spans="1:9" ht="15" customHeight="1" x14ac:dyDescent="0.2">
      <c r="A771" s="362">
        <v>0</v>
      </c>
      <c r="B771" s="367" t="s">
        <v>18412</v>
      </c>
      <c r="C771" s="367" t="s">
        <v>18413</v>
      </c>
      <c r="D771" s="367" t="s">
        <v>18414</v>
      </c>
      <c r="E771" s="362">
        <v>1562</v>
      </c>
      <c r="F771" s="367" t="s">
        <v>18415</v>
      </c>
      <c r="G771" s="362"/>
      <c r="H771" s="364"/>
      <c r="I771" s="364"/>
    </row>
    <row r="772" spans="1:9" ht="15" customHeight="1" x14ac:dyDescent="0.2">
      <c r="A772" s="362">
        <v>0</v>
      </c>
      <c r="B772" s="367" t="s">
        <v>9803</v>
      </c>
      <c r="C772" s="367" t="s">
        <v>9691</v>
      </c>
      <c r="D772" s="367" t="s">
        <v>18416</v>
      </c>
      <c r="E772" s="362">
        <v>1700</v>
      </c>
      <c r="F772" s="367" t="s">
        <v>9659</v>
      </c>
      <c r="G772" s="362"/>
      <c r="H772" s="364"/>
      <c r="I772" s="364"/>
    </row>
    <row r="773" spans="1:9" ht="15" customHeight="1" x14ac:dyDescent="0.2">
      <c r="A773" s="362">
        <v>0</v>
      </c>
      <c r="B773" s="367" t="s">
        <v>18417</v>
      </c>
      <c r="C773" s="367" t="s">
        <v>11252</v>
      </c>
      <c r="D773" s="367" t="s">
        <v>18418</v>
      </c>
      <c r="E773" s="362">
        <v>3225</v>
      </c>
      <c r="F773" s="367" t="s">
        <v>11250</v>
      </c>
      <c r="G773" s="362"/>
      <c r="H773" s="364"/>
      <c r="I773" s="364"/>
    </row>
    <row r="774" spans="1:9" ht="15" customHeight="1" x14ac:dyDescent="0.2">
      <c r="A774" s="362">
        <v>0</v>
      </c>
      <c r="B774" s="367" t="s">
        <v>10357</v>
      </c>
      <c r="C774" s="367" t="s">
        <v>9849</v>
      </c>
      <c r="D774" s="367" t="s">
        <v>18420</v>
      </c>
      <c r="E774" s="362">
        <v>1690</v>
      </c>
      <c r="F774" s="367" t="s">
        <v>18421</v>
      </c>
      <c r="G774" s="362" t="s">
        <v>18422</v>
      </c>
      <c r="H774" s="364"/>
      <c r="I774" s="364"/>
    </row>
    <row r="775" spans="1:9" ht="15" customHeight="1" x14ac:dyDescent="0.2">
      <c r="A775" s="362">
        <v>0</v>
      </c>
      <c r="B775" s="367" t="s">
        <v>18375</v>
      </c>
      <c r="C775" s="367" t="s">
        <v>9734</v>
      </c>
      <c r="D775" s="367" t="s">
        <v>18423</v>
      </c>
      <c r="E775" s="362">
        <v>1680</v>
      </c>
      <c r="F775" s="367" t="s">
        <v>18424</v>
      </c>
      <c r="G775" s="362"/>
      <c r="H775" s="364"/>
      <c r="I775" s="364"/>
    </row>
    <row r="776" spans="1:9" ht="15" customHeight="1" x14ac:dyDescent="0.2">
      <c r="A776" s="362">
        <v>0</v>
      </c>
      <c r="B776" s="367" t="s">
        <v>18425</v>
      </c>
      <c r="C776" s="367" t="s">
        <v>18426</v>
      </c>
      <c r="D776" s="367" t="s">
        <v>18427</v>
      </c>
      <c r="E776" s="362">
        <v>1700</v>
      </c>
      <c r="F776" s="367" t="s">
        <v>9659</v>
      </c>
      <c r="G776" s="362"/>
      <c r="H776" s="364"/>
      <c r="I776" s="364"/>
    </row>
    <row r="777" spans="1:9" ht="15" customHeight="1" x14ac:dyDescent="0.2">
      <c r="A777" s="362">
        <v>0</v>
      </c>
      <c r="B777" s="367" t="s">
        <v>18428</v>
      </c>
      <c r="C777" s="367" t="s">
        <v>18429</v>
      </c>
      <c r="D777" s="367" t="s">
        <v>18430</v>
      </c>
      <c r="E777" s="362">
        <v>1752</v>
      </c>
      <c r="F777" s="367" t="s">
        <v>10026</v>
      </c>
      <c r="G777" s="362"/>
      <c r="H777" s="364"/>
      <c r="I777" s="364"/>
    </row>
    <row r="778" spans="1:9" ht="15" customHeight="1" x14ac:dyDescent="0.2">
      <c r="A778" s="362">
        <v>0</v>
      </c>
      <c r="B778" s="367" t="s">
        <v>9881</v>
      </c>
      <c r="C778" s="367" t="s">
        <v>18431</v>
      </c>
      <c r="D778" s="367" t="s">
        <v>18432</v>
      </c>
      <c r="E778" s="362">
        <v>1786</v>
      </c>
      <c r="F778" s="367" t="s">
        <v>10151</v>
      </c>
      <c r="G778" s="362"/>
      <c r="H778" s="364"/>
      <c r="I778" s="364"/>
    </row>
    <row r="779" spans="1:9" ht="15" customHeight="1" x14ac:dyDescent="0.2">
      <c r="A779" s="362">
        <v>0</v>
      </c>
      <c r="B779" s="367" t="s">
        <v>10238</v>
      </c>
      <c r="C779" s="367" t="s">
        <v>9692</v>
      </c>
      <c r="D779" s="367" t="s">
        <v>18434</v>
      </c>
      <c r="E779" s="362">
        <v>1630</v>
      </c>
      <c r="F779" s="367" t="s">
        <v>9743</v>
      </c>
      <c r="G779" s="362"/>
      <c r="H779" s="364"/>
      <c r="I779" s="364" t="s">
        <v>18489</v>
      </c>
    </row>
    <row r="780" spans="1:9" ht="15" customHeight="1" x14ac:dyDescent="0.2">
      <c r="A780" s="362">
        <v>0</v>
      </c>
      <c r="B780" s="367" t="s">
        <v>18435</v>
      </c>
      <c r="C780" s="367" t="s">
        <v>18436</v>
      </c>
      <c r="D780" s="367" t="s">
        <v>18437</v>
      </c>
      <c r="E780" s="362">
        <v>1630</v>
      </c>
      <c r="F780" s="367" t="s">
        <v>18438</v>
      </c>
      <c r="G780" s="362"/>
      <c r="H780" s="364"/>
      <c r="I780" s="364"/>
    </row>
    <row r="781" spans="1:9" ht="15" customHeight="1" x14ac:dyDescent="0.2">
      <c r="A781" s="362">
        <v>0</v>
      </c>
      <c r="B781" s="367" t="s">
        <v>10364</v>
      </c>
      <c r="C781" s="367" t="s">
        <v>11164</v>
      </c>
      <c r="D781" s="367" t="s">
        <v>11167</v>
      </c>
      <c r="E781" s="362">
        <v>4665</v>
      </c>
      <c r="F781" s="367" t="s">
        <v>9838</v>
      </c>
      <c r="G781" s="362" t="s">
        <v>11545</v>
      </c>
      <c r="H781" s="364"/>
      <c r="I781" s="364" t="s">
        <v>18531</v>
      </c>
    </row>
    <row r="782" spans="1:9" ht="15" customHeight="1" x14ac:dyDescent="0.2">
      <c r="A782" s="362">
        <v>0</v>
      </c>
      <c r="B782" s="367" t="s">
        <v>9887</v>
      </c>
      <c r="C782" s="367" t="s">
        <v>10451</v>
      </c>
      <c r="D782" s="367" t="s">
        <v>11286</v>
      </c>
      <c r="E782" s="362">
        <v>6055</v>
      </c>
      <c r="F782" s="367" t="s">
        <v>11282</v>
      </c>
      <c r="G782" s="362"/>
      <c r="H782" s="364"/>
      <c r="I782" s="364" t="s">
        <v>18545</v>
      </c>
    </row>
    <row r="783" spans="1:9" ht="15" customHeight="1" x14ac:dyDescent="0.2">
      <c r="A783" s="362">
        <v>0</v>
      </c>
      <c r="B783" s="367" t="s">
        <v>11312</v>
      </c>
      <c r="C783" s="367" t="s">
        <v>9820</v>
      </c>
      <c r="D783" s="367" t="s">
        <v>18439</v>
      </c>
      <c r="E783" s="362">
        <v>3604</v>
      </c>
      <c r="F783" s="367" t="s">
        <v>9788</v>
      </c>
      <c r="G783" s="362" t="s">
        <v>18440</v>
      </c>
      <c r="H783" s="364"/>
      <c r="I783" s="364"/>
    </row>
    <row r="784" spans="1:9" ht="15" customHeight="1" x14ac:dyDescent="0.2">
      <c r="A784" s="362">
        <v>0</v>
      </c>
      <c r="B784" s="367" t="s">
        <v>10555</v>
      </c>
      <c r="C784" s="367" t="s">
        <v>10326</v>
      </c>
      <c r="D784" s="367" t="s">
        <v>10717</v>
      </c>
      <c r="E784" s="362">
        <v>3614</v>
      </c>
      <c r="F784" s="367" t="s">
        <v>10718</v>
      </c>
      <c r="G784" s="362" t="s">
        <v>18441</v>
      </c>
      <c r="H784" s="364"/>
      <c r="I784" s="364"/>
    </row>
    <row r="785" spans="1:9" ht="15" customHeight="1" x14ac:dyDescent="0.2">
      <c r="A785" s="362">
        <v>0</v>
      </c>
      <c r="B785" s="367" t="s">
        <v>10722</v>
      </c>
      <c r="C785" s="367" t="s">
        <v>18443</v>
      </c>
      <c r="D785" s="367" t="s">
        <v>18444</v>
      </c>
      <c r="E785" s="362">
        <v>8603</v>
      </c>
      <c r="F785" s="367" t="s">
        <v>11028</v>
      </c>
      <c r="G785" s="362" t="s">
        <v>18445</v>
      </c>
      <c r="H785" s="364"/>
      <c r="I785" s="364"/>
    </row>
    <row r="786" spans="1:9" ht="15" customHeight="1" x14ac:dyDescent="0.2">
      <c r="A786" s="362">
        <v>0</v>
      </c>
      <c r="B786" s="367" t="s">
        <v>9909</v>
      </c>
      <c r="C786" s="367" t="s">
        <v>18446</v>
      </c>
      <c r="D786" s="367" t="s">
        <v>18447</v>
      </c>
      <c r="E786" s="362">
        <v>3661</v>
      </c>
      <c r="F786" s="367" t="s">
        <v>9857</v>
      </c>
      <c r="G786" s="362" t="s">
        <v>18448</v>
      </c>
      <c r="H786" s="364"/>
      <c r="I786" s="364"/>
    </row>
    <row r="787" spans="1:9" ht="15" customHeight="1" x14ac:dyDescent="0.2">
      <c r="A787" s="362">
        <v>0</v>
      </c>
      <c r="B787" s="367" t="s">
        <v>9914</v>
      </c>
      <c r="C787" s="367" t="s">
        <v>9915</v>
      </c>
      <c r="D787" s="367" t="s">
        <v>18449</v>
      </c>
      <c r="E787" s="362">
        <v>3116</v>
      </c>
      <c r="F787" s="367" t="s">
        <v>18450</v>
      </c>
      <c r="G787" s="362" t="s">
        <v>11439</v>
      </c>
      <c r="H787" s="364"/>
      <c r="I787" s="364"/>
    </row>
    <row r="788" spans="1:9" ht="15" customHeight="1" x14ac:dyDescent="0.2">
      <c r="A788" s="362">
        <v>0</v>
      </c>
      <c r="B788" s="367" t="s">
        <v>10516</v>
      </c>
      <c r="C788" s="367" t="s">
        <v>9655</v>
      </c>
      <c r="D788" s="367" t="s">
        <v>18451</v>
      </c>
      <c r="E788" s="362">
        <v>3600</v>
      </c>
      <c r="F788" s="367" t="s">
        <v>9788</v>
      </c>
      <c r="G788" s="362"/>
      <c r="H788" s="364"/>
      <c r="I788" s="364"/>
    </row>
    <row r="789" spans="1:9" ht="15" customHeight="1" x14ac:dyDescent="0.2">
      <c r="A789" s="362">
        <v>0</v>
      </c>
      <c r="B789" s="367" t="s">
        <v>18452</v>
      </c>
      <c r="C789" s="367" t="s">
        <v>10189</v>
      </c>
      <c r="D789" s="367" t="s">
        <v>18453</v>
      </c>
      <c r="E789" s="362">
        <v>1814</v>
      </c>
      <c r="F789" s="367" t="s">
        <v>10525</v>
      </c>
      <c r="G789" s="362"/>
      <c r="H789" s="364"/>
      <c r="I789" s="364" t="s">
        <v>18643</v>
      </c>
    </row>
    <row r="790" spans="1:9" ht="15" customHeight="1" x14ac:dyDescent="0.2">
      <c r="A790" s="362">
        <v>0</v>
      </c>
      <c r="B790" s="367" t="s">
        <v>10302</v>
      </c>
      <c r="C790" s="367" t="s">
        <v>10069</v>
      </c>
      <c r="D790" s="367" t="s">
        <v>18453</v>
      </c>
      <c r="E790" s="362">
        <v>1814</v>
      </c>
      <c r="F790" s="367" t="s">
        <v>10525</v>
      </c>
      <c r="G790" s="362"/>
      <c r="H790" s="364"/>
      <c r="I790" s="364" t="s">
        <v>18643</v>
      </c>
    </row>
    <row r="791" spans="1:9" ht="15" customHeight="1" x14ac:dyDescent="0.2">
      <c r="A791" s="362">
        <v>0</v>
      </c>
      <c r="B791" s="367" t="s">
        <v>9722</v>
      </c>
      <c r="C791" s="367" t="s">
        <v>9827</v>
      </c>
      <c r="D791" s="367" t="s">
        <v>18454</v>
      </c>
      <c r="E791" s="362">
        <v>1374</v>
      </c>
      <c r="F791" s="367" t="s">
        <v>18455</v>
      </c>
      <c r="G791" s="362" t="s">
        <v>18456</v>
      </c>
      <c r="H791" s="364"/>
      <c r="I791" s="364"/>
    </row>
    <row r="792" spans="1:9" ht="15" customHeight="1" x14ac:dyDescent="0.2">
      <c r="A792" s="362">
        <v>0</v>
      </c>
      <c r="B792" s="367" t="s">
        <v>10310</v>
      </c>
      <c r="C792" s="367" t="s">
        <v>10311</v>
      </c>
      <c r="D792" s="367" t="s">
        <v>18457</v>
      </c>
      <c r="E792" s="362">
        <v>6005</v>
      </c>
      <c r="F792" s="367" t="s">
        <v>10453</v>
      </c>
      <c r="G792" s="362" t="s">
        <v>18458</v>
      </c>
      <c r="H792" s="364"/>
      <c r="I792" s="364"/>
    </row>
    <row r="793" spans="1:9" ht="15" customHeight="1" x14ac:dyDescent="0.2">
      <c r="A793" s="362">
        <v>0</v>
      </c>
      <c r="B793" s="367" t="s">
        <v>11175</v>
      </c>
      <c r="C793" s="367" t="s">
        <v>9967</v>
      </c>
      <c r="D793" s="367" t="s">
        <v>18459</v>
      </c>
      <c r="E793" s="362">
        <v>3063</v>
      </c>
      <c r="F793" s="367" t="s">
        <v>10410</v>
      </c>
      <c r="G793" s="362"/>
      <c r="H793" s="364"/>
      <c r="I793" s="364"/>
    </row>
    <row r="794" spans="1:9" ht="15" customHeight="1" x14ac:dyDescent="0.2">
      <c r="A794" s="362">
        <v>0</v>
      </c>
      <c r="B794" s="367" t="s">
        <v>18460</v>
      </c>
      <c r="C794" s="367" t="s">
        <v>18460</v>
      </c>
      <c r="D794" s="367" t="s">
        <v>18461</v>
      </c>
      <c r="E794" s="362">
        <v>9200</v>
      </c>
      <c r="F794" s="367" t="s">
        <v>18462</v>
      </c>
      <c r="G794" s="362"/>
      <c r="H794" s="364"/>
      <c r="I794" s="364"/>
    </row>
    <row r="795" spans="1:9" ht="15" customHeight="1" x14ac:dyDescent="0.2">
      <c r="A795" s="362">
        <v>0</v>
      </c>
      <c r="B795" s="367" t="s">
        <v>18463</v>
      </c>
      <c r="C795" s="367" t="s">
        <v>18464</v>
      </c>
      <c r="D795" s="367" t="s">
        <v>18465</v>
      </c>
      <c r="E795" s="362">
        <v>9322</v>
      </c>
      <c r="F795" s="367" t="s">
        <v>10965</v>
      </c>
      <c r="G795" s="362"/>
      <c r="H795" s="364"/>
      <c r="I795" s="364"/>
    </row>
    <row r="796" spans="1:9" ht="15" customHeight="1" x14ac:dyDescent="0.2">
      <c r="A796" s="362">
        <v>0</v>
      </c>
      <c r="B796" s="367" t="s">
        <v>18466</v>
      </c>
      <c r="C796" s="367" t="s">
        <v>18467</v>
      </c>
      <c r="D796" s="367" t="s">
        <v>18468</v>
      </c>
      <c r="E796" s="362">
        <v>9470</v>
      </c>
      <c r="F796" s="367" t="s">
        <v>11039</v>
      </c>
      <c r="G796" s="362"/>
      <c r="H796" s="364"/>
      <c r="I796" s="364"/>
    </row>
    <row r="797" spans="1:9" ht="15" customHeight="1" x14ac:dyDescent="0.2">
      <c r="A797" s="362">
        <v>0</v>
      </c>
      <c r="B797" s="367" t="s">
        <v>9875</v>
      </c>
      <c r="C797" s="367" t="s">
        <v>10398</v>
      </c>
      <c r="D797" s="367" t="s">
        <v>18469</v>
      </c>
      <c r="E797" s="362">
        <v>9055</v>
      </c>
      <c r="F797" s="367" t="s">
        <v>10318</v>
      </c>
      <c r="G797" s="362"/>
      <c r="H797" s="364"/>
      <c r="I797" s="364"/>
    </row>
    <row r="798" spans="1:9" ht="15" customHeight="1" x14ac:dyDescent="0.2">
      <c r="A798" s="362">
        <v>0</v>
      </c>
      <c r="B798" s="367" t="s">
        <v>18470</v>
      </c>
      <c r="C798" s="367" t="s">
        <v>18471</v>
      </c>
      <c r="D798" s="367" t="s">
        <v>18472</v>
      </c>
      <c r="E798" s="362">
        <v>8052</v>
      </c>
      <c r="F798" s="367" t="s">
        <v>18473</v>
      </c>
      <c r="G798" s="362"/>
      <c r="H798" s="364"/>
      <c r="I798" s="364"/>
    </row>
    <row r="799" spans="1:9" ht="15" customHeight="1" x14ac:dyDescent="0.2">
      <c r="A799" s="362">
        <v>0</v>
      </c>
      <c r="B799" s="367" t="s">
        <v>18474</v>
      </c>
      <c r="C799" s="367" t="s">
        <v>18475</v>
      </c>
      <c r="D799" s="367" t="s">
        <v>18476</v>
      </c>
      <c r="E799" s="362">
        <v>8630</v>
      </c>
      <c r="F799" s="367" t="s">
        <v>11095</v>
      </c>
      <c r="G799" s="362"/>
      <c r="H799" s="364"/>
      <c r="I799" s="364"/>
    </row>
    <row r="800" spans="1:9" ht="15" customHeight="1" x14ac:dyDescent="0.2">
      <c r="A800" s="362">
        <v>0</v>
      </c>
      <c r="B800" s="367" t="s">
        <v>18477</v>
      </c>
      <c r="C800" s="367" t="s">
        <v>18478</v>
      </c>
      <c r="D800" s="367" t="s">
        <v>18479</v>
      </c>
      <c r="E800" s="362">
        <v>9475</v>
      </c>
      <c r="F800" s="367" t="s">
        <v>10635</v>
      </c>
      <c r="G800" s="362"/>
      <c r="H800" s="364"/>
      <c r="I800" s="364"/>
    </row>
    <row r="801" spans="1:9" ht="15" customHeight="1" x14ac:dyDescent="0.2">
      <c r="A801" s="362">
        <v>0</v>
      </c>
      <c r="B801" s="367" t="s">
        <v>9975</v>
      </c>
      <c r="C801" s="367" t="s">
        <v>18480</v>
      </c>
      <c r="D801" s="367" t="s">
        <v>18481</v>
      </c>
      <c r="E801" s="362">
        <v>8051</v>
      </c>
      <c r="F801" s="367" t="s">
        <v>9755</v>
      </c>
      <c r="G801" s="362" t="s">
        <v>18482</v>
      </c>
      <c r="H801" s="364"/>
      <c r="I801" s="364" t="s">
        <v>18789</v>
      </c>
    </row>
    <row r="802" spans="1:9" ht="15" customHeight="1" x14ac:dyDescent="0.2">
      <c r="A802" s="362">
        <v>0</v>
      </c>
      <c r="B802" s="367" t="s">
        <v>9912</v>
      </c>
      <c r="C802" s="367" t="s">
        <v>9938</v>
      </c>
      <c r="D802" s="367" t="s">
        <v>10271</v>
      </c>
      <c r="E802" s="362">
        <v>8600</v>
      </c>
      <c r="F802" s="367" t="s">
        <v>10061</v>
      </c>
      <c r="G802" s="362"/>
      <c r="H802" s="364"/>
      <c r="I802" s="364"/>
    </row>
    <row r="803" spans="1:9" ht="15" customHeight="1" x14ac:dyDescent="0.2">
      <c r="A803" s="362">
        <v>0</v>
      </c>
      <c r="B803" s="367" t="s">
        <v>11113</v>
      </c>
      <c r="C803" s="367" t="s">
        <v>10037</v>
      </c>
      <c r="D803" s="367" t="s">
        <v>11305</v>
      </c>
      <c r="E803" s="362">
        <v>8335</v>
      </c>
      <c r="F803" s="367" t="s">
        <v>10661</v>
      </c>
      <c r="G803" s="362"/>
      <c r="H803" s="364"/>
      <c r="I803" s="364" t="s">
        <v>18809</v>
      </c>
    </row>
    <row r="804" spans="1:9" ht="15" customHeight="1" x14ac:dyDescent="0.2">
      <c r="A804" s="362">
        <v>0</v>
      </c>
      <c r="B804" s="367" t="s">
        <v>10767</v>
      </c>
      <c r="C804" s="367" t="s">
        <v>9720</v>
      </c>
      <c r="D804" s="367" t="s">
        <v>18483</v>
      </c>
      <c r="E804" s="362">
        <v>2555</v>
      </c>
      <c r="F804" s="367" t="s">
        <v>18484</v>
      </c>
      <c r="G804" s="362"/>
      <c r="H804" s="364"/>
      <c r="I804" s="364"/>
    </row>
    <row r="805" spans="1:9" ht="15" customHeight="1" x14ac:dyDescent="0.2">
      <c r="A805" s="362">
        <v>0</v>
      </c>
      <c r="B805" s="367" t="s">
        <v>18485</v>
      </c>
      <c r="C805" s="367" t="s">
        <v>18486</v>
      </c>
      <c r="D805" s="367" t="s">
        <v>18487</v>
      </c>
      <c r="E805" s="362">
        <v>2503</v>
      </c>
      <c r="F805" s="367" t="s">
        <v>18488</v>
      </c>
      <c r="G805" s="362"/>
      <c r="H805" s="364"/>
      <c r="I805" s="364"/>
    </row>
    <row r="806" spans="1:9" ht="15" customHeight="1" x14ac:dyDescent="0.2">
      <c r="A806" s="362">
        <v>0</v>
      </c>
      <c r="B806" s="367" t="s">
        <v>10000</v>
      </c>
      <c r="C806" s="367" t="s">
        <v>9688</v>
      </c>
      <c r="D806" s="367" t="s">
        <v>18490</v>
      </c>
      <c r="E806" s="362">
        <v>2540</v>
      </c>
      <c r="F806" s="367" t="s">
        <v>9917</v>
      </c>
      <c r="G806" s="362" t="s">
        <v>11344</v>
      </c>
      <c r="H806" s="364"/>
      <c r="I806" s="364" t="s">
        <v>18819</v>
      </c>
    </row>
    <row r="807" spans="1:9" ht="15" customHeight="1" x14ac:dyDescent="0.2">
      <c r="A807" s="362">
        <v>0</v>
      </c>
      <c r="B807" s="367" t="s">
        <v>10980</v>
      </c>
      <c r="C807" s="367" t="s">
        <v>18491</v>
      </c>
      <c r="D807" s="367" t="s">
        <v>18492</v>
      </c>
      <c r="E807" s="362">
        <v>2504</v>
      </c>
      <c r="F807" s="367" t="s">
        <v>18488</v>
      </c>
      <c r="G807" s="362"/>
      <c r="H807" s="364"/>
      <c r="I807" s="364"/>
    </row>
    <row r="808" spans="1:9" ht="15" customHeight="1" x14ac:dyDescent="0.2">
      <c r="A808" s="362">
        <v>0</v>
      </c>
      <c r="B808" s="367" t="s">
        <v>10766</v>
      </c>
      <c r="C808" s="367" t="s">
        <v>9720</v>
      </c>
      <c r="D808" s="367" t="s">
        <v>18493</v>
      </c>
      <c r="E808" s="362">
        <v>2555</v>
      </c>
      <c r="F808" s="367" t="s">
        <v>18484</v>
      </c>
      <c r="G808" s="362"/>
      <c r="H808" s="364"/>
      <c r="I808" s="364" t="s">
        <v>18824</v>
      </c>
    </row>
    <row r="809" spans="1:9" ht="15" customHeight="1" x14ac:dyDescent="0.2">
      <c r="A809" s="362">
        <v>0</v>
      </c>
      <c r="B809" s="367" t="s">
        <v>18494</v>
      </c>
      <c r="C809" s="367" t="s">
        <v>18480</v>
      </c>
      <c r="D809" s="367" t="s">
        <v>18495</v>
      </c>
      <c r="E809" s="362">
        <v>2000</v>
      </c>
      <c r="F809" s="367" t="s">
        <v>10020</v>
      </c>
      <c r="G809" s="362"/>
      <c r="H809" s="364"/>
      <c r="I809" s="364" t="s">
        <v>18829</v>
      </c>
    </row>
    <row r="810" spans="1:9" ht="15" customHeight="1" x14ac:dyDescent="0.2">
      <c r="A810" s="362">
        <v>0</v>
      </c>
      <c r="B810" s="367" t="s">
        <v>18496</v>
      </c>
      <c r="C810" s="367" t="s">
        <v>18497</v>
      </c>
      <c r="D810" s="367" t="s">
        <v>18498</v>
      </c>
      <c r="E810" s="362">
        <v>4537</v>
      </c>
      <c r="F810" s="367" t="s">
        <v>10438</v>
      </c>
      <c r="G810" s="362"/>
      <c r="H810" s="364"/>
      <c r="I810" s="364"/>
    </row>
    <row r="811" spans="1:9" ht="15" customHeight="1" x14ac:dyDescent="0.2">
      <c r="A811" s="362">
        <v>0</v>
      </c>
      <c r="B811" s="367" t="s">
        <v>18499</v>
      </c>
      <c r="C811" s="367" t="s">
        <v>9749</v>
      </c>
      <c r="D811" s="367" t="s">
        <v>18500</v>
      </c>
      <c r="E811" s="362">
        <v>8889</v>
      </c>
      <c r="F811" s="367" t="s">
        <v>11169</v>
      </c>
      <c r="G811" s="362" t="s">
        <v>18501</v>
      </c>
      <c r="H811" s="364"/>
      <c r="I811" s="364" t="s">
        <v>18858</v>
      </c>
    </row>
    <row r="812" spans="1:9" ht="15" customHeight="1" x14ac:dyDescent="0.2">
      <c r="A812" s="362">
        <v>0</v>
      </c>
      <c r="B812" s="367" t="s">
        <v>11307</v>
      </c>
      <c r="C812" s="367" t="s">
        <v>9677</v>
      </c>
      <c r="D812" s="367" t="s">
        <v>18502</v>
      </c>
      <c r="E812" s="362">
        <v>7403</v>
      </c>
      <c r="F812" s="367" t="s">
        <v>18503</v>
      </c>
      <c r="G812" s="362"/>
      <c r="H812" s="364"/>
      <c r="I812" s="364" t="s">
        <v>18861</v>
      </c>
    </row>
    <row r="813" spans="1:9" ht="15" customHeight="1" x14ac:dyDescent="0.2">
      <c r="A813" s="362">
        <v>0</v>
      </c>
      <c r="B813" s="367" t="s">
        <v>10573</v>
      </c>
      <c r="C813" s="367" t="s">
        <v>9720</v>
      </c>
      <c r="D813" s="367" t="s">
        <v>18504</v>
      </c>
      <c r="E813" s="362">
        <v>7017</v>
      </c>
      <c r="F813" s="367" t="s">
        <v>18505</v>
      </c>
      <c r="G813" s="362"/>
      <c r="H813" s="364"/>
      <c r="I813" s="364" t="s">
        <v>18862</v>
      </c>
    </row>
    <row r="814" spans="1:9" ht="15" customHeight="1" x14ac:dyDescent="0.2">
      <c r="A814" s="362">
        <v>0</v>
      </c>
      <c r="B814" s="367" t="s">
        <v>18506</v>
      </c>
      <c r="C814" s="367" t="s">
        <v>10311</v>
      </c>
      <c r="D814" s="367" t="s">
        <v>11294</v>
      </c>
      <c r="E814" s="362">
        <v>8304</v>
      </c>
      <c r="F814" s="367" t="s">
        <v>9786</v>
      </c>
      <c r="G814" s="362"/>
      <c r="H814" s="364"/>
      <c r="I814" s="364" t="s">
        <v>18863</v>
      </c>
    </row>
    <row r="815" spans="1:9" ht="15" customHeight="1" x14ac:dyDescent="0.2">
      <c r="A815" s="362">
        <v>0</v>
      </c>
      <c r="B815" s="367" t="s">
        <v>18507</v>
      </c>
      <c r="C815" s="367" t="s">
        <v>18508</v>
      </c>
      <c r="D815" s="367" t="s">
        <v>18509</v>
      </c>
      <c r="E815" s="362">
        <v>8152</v>
      </c>
      <c r="F815" s="367" t="s">
        <v>9795</v>
      </c>
      <c r="G815" s="362"/>
      <c r="H815" s="364"/>
      <c r="I815" s="364" t="s">
        <v>18865</v>
      </c>
    </row>
    <row r="816" spans="1:9" ht="15" customHeight="1" x14ac:dyDescent="0.2">
      <c r="A816" s="362">
        <v>0</v>
      </c>
      <c r="B816" s="367" t="s">
        <v>18510</v>
      </c>
      <c r="C816" s="367" t="s">
        <v>10005</v>
      </c>
      <c r="D816" s="367" t="s">
        <v>18511</v>
      </c>
      <c r="E816" s="362">
        <v>8155</v>
      </c>
      <c r="F816" s="367" t="s">
        <v>10955</v>
      </c>
      <c r="G816" s="362"/>
      <c r="H816" s="364"/>
      <c r="I816" s="364" t="s">
        <v>18868</v>
      </c>
    </row>
    <row r="817" spans="1:9" ht="15" customHeight="1" x14ac:dyDescent="0.2">
      <c r="A817" s="362">
        <v>0</v>
      </c>
      <c r="B817" s="367" t="s">
        <v>9744</v>
      </c>
      <c r="C817" s="367" t="s">
        <v>9922</v>
      </c>
      <c r="D817" s="367" t="s">
        <v>11150</v>
      </c>
      <c r="E817" s="362">
        <v>3324</v>
      </c>
      <c r="F817" s="367" t="s">
        <v>11151</v>
      </c>
      <c r="G817" s="362" t="s">
        <v>18512</v>
      </c>
      <c r="H817" s="364"/>
      <c r="I817" s="364" t="s">
        <v>18878</v>
      </c>
    </row>
    <row r="818" spans="1:9" ht="15" customHeight="1" x14ac:dyDescent="0.2">
      <c r="A818" s="362">
        <v>0</v>
      </c>
      <c r="B818" s="367" t="s">
        <v>9744</v>
      </c>
      <c r="C818" s="367" t="s">
        <v>10263</v>
      </c>
      <c r="D818" s="367" t="s">
        <v>11150</v>
      </c>
      <c r="E818" s="362">
        <v>3324</v>
      </c>
      <c r="F818" s="367" t="s">
        <v>11151</v>
      </c>
      <c r="G818" s="362" t="s">
        <v>11541</v>
      </c>
      <c r="H818" s="364"/>
      <c r="I818" s="364"/>
    </row>
    <row r="819" spans="1:9" ht="15" customHeight="1" x14ac:dyDescent="0.2">
      <c r="A819" s="362">
        <v>0</v>
      </c>
      <c r="B819" s="367" t="s">
        <v>9936</v>
      </c>
      <c r="C819" s="367" t="s">
        <v>9749</v>
      </c>
      <c r="D819" s="367" t="s">
        <v>10528</v>
      </c>
      <c r="E819" s="362">
        <v>3400</v>
      </c>
      <c r="F819" s="367" t="s">
        <v>10524</v>
      </c>
      <c r="G819" s="362" t="s">
        <v>11397</v>
      </c>
      <c r="H819" s="364"/>
      <c r="I819" s="364"/>
    </row>
    <row r="820" spans="1:9" ht="15" customHeight="1" x14ac:dyDescent="0.2">
      <c r="A820" s="362">
        <v>0</v>
      </c>
      <c r="B820" s="367" t="s">
        <v>9888</v>
      </c>
      <c r="C820" s="367" t="s">
        <v>9674</v>
      </c>
      <c r="D820" s="367" t="s">
        <v>18513</v>
      </c>
      <c r="E820" s="362">
        <v>3419</v>
      </c>
      <c r="F820" s="367" t="s">
        <v>18514</v>
      </c>
      <c r="G820" s="362"/>
      <c r="H820" s="364"/>
      <c r="I820" s="364"/>
    </row>
    <row r="821" spans="1:9" ht="15" customHeight="1" x14ac:dyDescent="0.2">
      <c r="A821" s="362">
        <v>0</v>
      </c>
      <c r="B821" s="367" t="s">
        <v>10091</v>
      </c>
      <c r="C821" s="367" t="s">
        <v>9712</v>
      </c>
      <c r="D821" s="367" t="s">
        <v>18515</v>
      </c>
      <c r="E821" s="362">
        <v>3433</v>
      </c>
      <c r="F821" s="367" t="s">
        <v>18516</v>
      </c>
      <c r="G821" s="362" t="s">
        <v>18517</v>
      </c>
      <c r="H821" s="364"/>
      <c r="I821" s="364" t="s">
        <v>18887</v>
      </c>
    </row>
    <row r="822" spans="1:9" ht="15" customHeight="1" x14ac:dyDescent="0.2">
      <c r="A822" s="362">
        <v>0</v>
      </c>
      <c r="B822" s="367" t="s">
        <v>10913</v>
      </c>
      <c r="C822" s="367" t="s">
        <v>9877</v>
      </c>
      <c r="D822" s="367" t="s">
        <v>11030</v>
      </c>
      <c r="E822" s="362">
        <v>8157</v>
      </c>
      <c r="F822" s="367" t="s">
        <v>11031</v>
      </c>
      <c r="G822" s="362" t="s">
        <v>11509</v>
      </c>
      <c r="H822" s="364"/>
      <c r="I822" s="364" t="s">
        <v>18902</v>
      </c>
    </row>
    <row r="823" spans="1:9" ht="15" customHeight="1" x14ac:dyDescent="0.2">
      <c r="A823" s="362">
        <v>0</v>
      </c>
      <c r="B823" s="367" t="s">
        <v>10093</v>
      </c>
      <c r="C823" s="367" t="s">
        <v>10031</v>
      </c>
      <c r="D823" s="367" t="s">
        <v>10413</v>
      </c>
      <c r="E823" s="362">
        <v>3326</v>
      </c>
      <c r="F823" s="367" t="s">
        <v>9910</v>
      </c>
      <c r="G823" s="362"/>
      <c r="H823" s="364"/>
      <c r="I823" s="364"/>
    </row>
    <row r="824" spans="1:9" ht="15" customHeight="1" x14ac:dyDescent="0.2">
      <c r="A824" s="362">
        <v>0</v>
      </c>
      <c r="B824" s="367" t="s">
        <v>9893</v>
      </c>
      <c r="C824" s="367" t="s">
        <v>10159</v>
      </c>
      <c r="D824" s="367" t="s">
        <v>18518</v>
      </c>
      <c r="E824" s="362">
        <v>3325</v>
      </c>
      <c r="F824" s="367" t="s">
        <v>18519</v>
      </c>
      <c r="G824" s="362" t="s">
        <v>18520</v>
      </c>
      <c r="H824" s="364"/>
      <c r="I824" s="364"/>
    </row>
    <row r="825" spans="1:9" ht="15" customHeight="1" x14ac:dyDescent="0.2">
      <c r="A825" s="362">
        <v>0</v>
      </c>
      <c r="B825" s="367" t="s">
        <v>10656</v>
      </c>
      <c r="C825" s="367" t="s">
        <v>9724</v>
      </c>
      <c r="D825" s="367" t="s">
        <v>18521</v>
      </c>
      <c r="E825" s="362">
        <v>6023</v>
      </c>
      <c r="F825" s="367" t="s">
        <v>10464</v>
      </c>
      <c r="G825" s="362"/>
      <c r="H825" s="364"/>
      <c r="I825" s="364"/>
    </row>
    <row r="826" spans="1:9" ht="15" customHeight="1" x14ac:dyDescent="0.2">
      <c r="A826" s="362">
        <v>0</v>
      </c>
      <c r="B826" s="367" t="s">
        <v>9761</v>
      </c>
      <c r="C826" s="367" t="s">
        <v>10387</v>
      </c>
      <c r="D826" s="367" t="s">
        <v>18522</v>
      </c>
      <c r="E826" s="362">
        <v>3432</v>
      </c>
      <c r="F826" s="367" t="s">
        <v>10004</v>
      </c>
      <c r="G826" s="362" t="s">
        <v>11561</v>
      </c>
      <c r="H826" s="364"/>
      <c r="I826" s="364"/>
    </row>
    <row r="827" spans="1:9" ht="15" customHeight="1" x14ac:dyDescent="0.2">
      <c r="A827" s="362">
        <v>0</v>
      </c>
      <c r="B827" s="367" t="s">
        <v>10327</v>
      </c>
      <c r="C827" s="367" t="s">
        <v>9728</v>
      </c>
      <c r="D827" s="367" t="s">
        <v>10547</v>
      </c>
      <c r="E827" s="362">
        <v>3076</v>
      </c>
      <c r="F827" s="367" t="s">
        <v>10092</v>
      </c>
      <c r="G827" s="362" t="s">
        <v>18523</v>
      </c>
      <c r="H827" s="364"/>
      <c r="I827" s="364"/>
    </row>
    <row r="828" spans="1:9" ht="15" customHeight="1" x14ac:dyDescent="0.2">
      <c r="A828" s="362">
        <v>0</v>
      </c>
      <c r="B828" s="367" t="s">
        <v>18524</v>
      </c>
      <c r="C828" s="367" t="s">
        <v>18525</v>
      </c>
      <c r="D828" s="367" t="s">
        <v>10463</v>
      </c>
      <c r="E828" s="362">
        <v>3250</v>
      </c>
      <c r="F828" s="367" t="s">
        <v>10190</v>
      </c>
      <c r="G828" s="362"/>
      <c r="H828" s="364"/>
      <c r="I828" s="364"/>
    </row>
    <row r="829" spans="1:9" ht="15" customHeight="1" x14ac:dyDescent="0.2">
      <c r="A829" s="362">
        <v>0</v>
      </c>
      <c r="B829" s="367" t="s">
        <v>18526</v>
      </c>
      <c r="C829" s="367" t="s">
        <v>10104</v>
      </c>
      <c r="D829" s="367" t="s">
        <v>18527</v>
      </c>
      <c r="E829" s="362">
        <v>6023</v>
      </c>
      <c r="F829" s="367" t="s">
        <v>10464</v>
      </c>
      <c r="G829" s="362" t="s">
        <v>18528</v>
      </c>
      <c r="H829" s="364"/>
      <c r="I829" s="364" t="s">
        <v>18924</v>
      </c>
    </row>
    <row r="830" spans="1:9" ht="15" customHeight="1" x14ac:dyDescent="0.2">
      <c r="A830" s="362">
        <v>0</v>
      </c>
      <c r="B830" s="367" t="s">
        <v>10312</v>
      </c>
      <c r="C830" s="367" t="s">
        <v>9971</v>
      </c>
      <c r="D830" s="367" t="s">
        <v>18529</v>
      </c>
      <c r="E830" s="362">
        <v>6204</v>
      </c>
      <c r="F830" s="367" t="s">
        <v>10895</v>
      </c>
      <c r="G830" s="362" t="s">
        <v>18530</v>
      </c>
      <c r="H830" s="364"/>
      <c r="I830" s="364" t="s">
        <v>18928</v>
      </c>
    </row>
    <row r="831" spans="1:9" ht="15" customHeight="1" x14ac:dyDescent="0.2">
      <c r="A831" s="362">
        <v>0</v>
      </c>
      <c r="B831" s="367" t="s">
        <v>10662</v>
      </c>
      <c r="C831" s="367" t="s">
        <v>9770</v>
      </c>
      <c r="D831" s="367" t="s">
        <v>10897</v>
      </c>
      <c r="E831" s="362">
        <v>6210</v>
      </c>
      <c r="F831" s="367" t="s">
        <v>10245</v>
      </c>
      <c r="G831" s="362"/>
      <c r="H831" s="364"/>
      <c r="I831" s="364" t="s">
        <v>18930</v>
      </c>
    </row>
    <row r="832" spans="1:9" ht="15" customHeight="1" x14ac:dyDescent="0.2">
      <c r="A832" s="362">
        <v>0</v>
      </c>
      <c r="B832" s="367" t="s">
        <v>18532</v>
      </c>
      <c r="C832" s="367" t="s">
        <v>9670</v>
      </c>
      <c r="D832" s="367" t="s">
        <v>18533</v>
      </c>
      <c r="E832" s="362">
        <v>6210</v>
      </c>
      <c r="F832" s="367" t="s">
        <v>10245</v>
      </c>
      <c r="G832" s="362" t="s">
        <v>18534</v>
      </c>
      <c r="H832" s="364"/>
      <c r="I832" s="364" t="s">
        <v>18931</v>
      </c>
    </row>
    <row r="833" spans="1:9" ht="15" customHeight="1" x14ac:dyDescent="0.2">
      <c r="A833" s="362">
        <v>0</v>
      </c>
      <c r="B833" s="367" t="s">
        <v>11319</v>
      </c>
      <c r="C833" s="367" t="s">
        <v>9745</v>
      </c>
      <c r="D833" s="367" t="s">
        <v>18535</v>
      </c>
      <c r="E833" s="362">
        <v>6210</v>
      </c>
      <c r="F833" s="367" t="s">
        <v>10245</v>
      </c>
      <c r="G833" s="362" t="s">
        <v>18536</v>
      </c>
      <c r="H833" s="364"/>
      <c r="I833" s="364" t="s">
        <v>18935</v>
      </c>
    </row>
    <row r="834" spans="1:9" ht="15" customHeight="1" x14ac:dyDescent="0.2">
      <c r="A834" s="362">
        <v>0</v>
      </c>
      <c r="B834" s="367" t="s">
        <v>9714</v>
      </c>
      <c r="C834" s="367" t="s">
        <v>9866</v>
      </c>
      <c r="D834" s="367" t="s">
        <v>18537</v>
      </c>
      <c r="E834" s="362">
        <v>3123</v>
      </c>
      <c r="F834" s="367" t="s">
        <v>9710</v>
      </c>
      <c r="G834" s="362"/>
      <c r="H834" s="364"/>
      <c r="I834" s="364"/>
    </row>
    <row r="835" spans="1:9" ht="15" customHeight="1" x14ac:dyDescent="0.2">
      <c r="A835" s="362">
        <v>0</v>
      </c>
      <c r="B835" s="367" t="s">
        <v>18538</v>
      </c>
      <c r="C835" s="367" t="s">
        <v>18539</v>
      </c>
      <c r="D835" s="367" t="s">
        <v>18540</v>
      </c>
      <c r="E835" s="362">
        <v>8216</v>
      </c>
      <c r="F835" s="367" t="s">
        <v>18541</v>
      </c>
      <c r="G835" s="362" t="s">
        <v>18542</v>
      </c>
      <c r="H835" s="364"/>
      <c r="I835" s="364"/>
    </row>
    <row r="836" spans="1:9" ht="15" customHeight="1" x14ac:dyDescent="0.2">
      <c r="A836" s="362">
        <v>0</v>
      </c>
      <c r="B836" s="367" t="s">
        <v>18543</v>
      </c>
      <c r="C836" s="367" t="s">
        <v>10074</v>
      </c>
      <c r="D836" s="367" t="s">
        <v>18544</v>
      </c>
      <c r="E836" s="362">
        <v>8447</v>
      </c>
      <c r="F836" s="367" t="s">
        <v>9933</v>
      </c>
      <c r="G836" s="362"/>
      <c r="H836" s="364"/>
      <c r="I836" s="364"/>
    </row>
    <row r="837" spans="1:9" ht="15" customHeight="1" x14ac:dyDescent="0.2">
      <c r="A837" s="362">
        <v>0</v>
      </c>
      <c r="B837" s="367" t="s">
        <v>18546</v>
      </c>
      <c r="C837" s="367" t="s">
        <v>11210</v>
      </c>
      <c r="D837" s="367" t="s">
        <v>18547</v>
      </c>
      <c r="E837" s="362">
        <v>8475</v>
      </c>
      <c r="F837" s="367" t="s">
        <v>18548</v>
      </c>
      <c r="G837" s="362"/>
      <c r="H837" s="364"/>
      <c r="I837" s="364" t="s">
        <v>18953</v>
      </c>
    </row>
    <row r="838" spans="1:9" ht="15" customHeight="1" x14ac:dyDescent="0.2">
      <c r="A838" s="362">
        <v>0</v>
      </c>
      <c r="B838" s="367" t="s">
        <v>18546</v>
      </c>
      <c r="C838" s="367" t="s">
        <v>18549</v>
      </c>
      <c r="D838" s="367" t="s">
        <v>18550</v>
      </c>
      <c r="E838" s="362">
        <v>8400</v>
      </c>
      <c r="F838" s="367" t="s">
        <v>9805</v>
      </c>
      <c r="G838" s="362"/>
      <c r="H838" s="364"/>
      <c r="I838" s="364"/>
    </row>
    <row r="839" spans="1:9" ht="15" customHeight="1" x14ac:dyDescent="0.2">
      <c r="A839" s="362">
        <v>0</v>
      </c>
      <c r="B839" s="367" t="s">
        <v>10775</v>
      </c>
      <c r="C839" s="367" t="s">
        <v>10080</v>
      </c>
      <c r="D839" s="367" t="s">
        <v>18551</v>
      </c>
      <c r="E839" s="362">
        <v>8212</v>
      </c>
      <c r="F839" s="367" t="s">
        <v>18552</v>
      </c>
      <c r="G839" s="362" t="s">
        <v>18553</v>
      </c>
      <c r="H839" s="364"/>
      <c r="I839" s="364"/>
    </row>
    <row r="840" spans="1:9" ht="15" customHeight="1" x14ac:dyDescent="0.2">
      <c r="A840" s="362">
        <v>0</v>
      </c>
      <c r="B840" s="367" t="s">
        <v>18554</v>
      </c>
      <c r="C840" s="367" t="s">
        <v>18555</v>
      </c>
      <c r="D840" s="367" t="s">
        <v>18556</v>
      </c>
      <c r="E840" s="362">
        <v>8200</v>
      </c>
      <c r="F840" s="367" t="s">
        <v>10628</v>
      </c>
      <c r="G840" s="362"/>
      <c r="H840" s="364"/>
      <c r="I840" s="364"/>
    </row>
    <row r="841" spans="1:9" ht="15" customHeight="1" x14ac:dyDescent="0.2">
      <c r="A841" s="362">
        <v>0</v>
      </c>
      <c r="B841" s="367" t="s">
        <v>18557</v>
      </c>
      <c r="C841" s="367" t="s">
        <v>18558</v>
      </c>
      <c r="D841" s="367" t="s">
        <v>18559</v>
      </c>
      <c r="E841" s="362">
        <v>8462</v>
      </c>
      <c r="F841" s="367" t="s">
        <v>18560</v>
      </c>
      <c r="G841" s="362"/>
      <c r="H841" s="364"/>
      <c r="I841" s="364"/>
    </row>
    <row r="842" spans="1:9" ht="15" customHeight="1" x14ac:dyDescent="0.2">
      <c r="A842" s="362">
        <v>0</v>
      </c>
      <c r="B842" s="367" t="s">
        <v>10266</v>
      </c>
      <c r="C842" s="367" t="s">
        <v>9864</v>
      </c>
      <c r="D842" s="367" t="s">
        <v>18561</v>
      </c>
      <c r="E842" s="362">
        <v>2802</v>
      </c>
      <c r="F842" s="367" t="s">
        <v>10267</v>
      </c>
      <c r="G842" s="362"/>
      <c r="H842" s="364"/>
      <c r="I842" s="364" t="s">
        <v>18971</v>
      </c>
    </row>
    <row r="843" spans="1:9" ht="15" customHeight="1" x14ac:dyDescent="0.2">
      <c r="A843" s="362">
        <v>0</v>
      </c>
      <c r="B843" s="367" t="s">
        <v>18562</v>
      </c>
      <c r="C843" s="367" t="s">
        <v>9781</v>
      </c>
      <c r="D843" s="367" t="s">
        <v>18563</v>
      </c>
      <c r="E843" s="362">
        <v>2900</v>
      </c>
      <c r="F843" s="367" t="s">
        <v>11018</v>
      </c>
      <c r="G843" s="362"/>
      <c r="H843" s="364"/>
      <c r="I843" s="364" t="s">
        <v>18979</v>
      </c>
    </row>
    <row r="844" spans="1:9" ht="15" customHeight="1" x14ac:dyDescent="0.2">
      <c r="A844" s="362">
        <v>0</v>
      </c>
      <c r="B844" s="367" t="s">
        <v>18562</v>
      </c>
      <c r="C844" s="367" t="s">
        <v>9823</v>
      </c>
      <c r="D844" s="367" t="s">
        <v>18564</v>
      </c>
      <c r="E844" s="362">
        <v>2900</v>
      </c>
      <c r="F844" s="367" t="s">
        <v>11018</v>
      </c>
      <c r="G844" s="362"/>
      <c r="H844" s="364"/>
      <c r="I844" s="364" t="s">
        <v>18981</v>
      </c>
    </row>
    <row r="845" spans="1:9" ht="15" customHeight="1" x14ac:dyDescent="0.2">
      <c r="A845" s="362">
        <v>0</v>
      </c>
      <c r="B845" s="367" t="s">
        <v>10578</v>
      </c>
      <c r="C845" s="367" t="s">
        <v>18565</v>
      </c>
      <c r="D845" s="367" t="s">
        <v>18566</v>
      </c>
      <c r="E845" s="362">
        <v>2942</v>
      </c>
      <c r="F845" s="367" t="s">
        <v>10240</v>
      </c>
      <c r="G845" s="362"/>
      <c r="H845" s="364"/>
      <c r="I845" s="364" t="s">
        <v>18994</v>
      </c>
    </row>
    <row r="846" spans="1:9" ht="15" customHeight="1" x14ac:dyDescent="0.2">
      <c r="A846" s="362">
        <v>0</v>
      </c>
      <c r="B846" s="367" t="s">
        <v>10681</v>
      </c>
      <c r="C846" s="367" t="s">
        <v>9691</v>
      </c>
      <c r="D846" s="367" t="s">
        <v>18567</v>
      </c>
      <c r="E846" s="362">
        <v>2022</v>
      </c>
      <c r="F846" s="367" t="s">
        <v>10088</v>
      </c>
      <c r="G846" s="362"/>
      <c r="H846" s="364"/>
      <c r="I846" s="364" t="s">
        <v>18997</v>
      </c>
    </row>
    <row r="847" spans="1:9" ht="15" customHeight="1" x14ac:dyDescent="0.2">
      <c r="A847" s="362">
        <v>0</v>
      </c>
      <c r="B847" s="367" t="s">
        <v>18568</v>
      </c>
      <c r="C847" s="367" t="s">
        <v>18569</v>
      </c>
      <c r="D847" s="367" t="s">
        <v>18570</v>
      </c>
      <c r="E847" s="362">
        <v>2000</v>
      </c>
      <c r="F847" s="367" t="s">
        <v>10020</v>
      </c>
      <c r="G847" s="362"/>
      <c r="H847" s="364"/>
      <c r="I847" s="364" t="s">
        <v>19017</v>
      </c>
    </row>
    <row r="848" spans="1:9" ht="15" customHeight="1" x14ac:dyDescent="0.2">
      <c r="A848" s="362">
        <v>0</v>
      </c>
      <c r="B848" s="367" t="s">
        <v>11211</v>
      </c>
      <c r="C848" s="367" t="s">
        <v>9674</v>
      </c>
      <c r="D848" s="367" t="s">
        <v>18571</v>
      </c>
      <c r="E848" s="362">
        <v>2036</v>
      </c>
      <c r="F848" s="367" t="s">
        <v>10148</v>
      </c>
      <c r="G848" s="362"/>
      <c r="H848" s="364"/>
      <c r="I848" s="364" t="s">
        <v>19020</v>
      </c>
    </row>
    <row r="849" spans="1:9" ht="15" customHeight="1" x14ac:dyDescent="0.2">
      <c r="A849" s="362">
        <v>0</v>
      </c>
      <c r="B849" s="367" t="s">
        <v>18572</v>
      </c>
      <c r="C849" s="367" t="s">
        <v>10300</v>
      </c>
      <c r="D849" s="367" t="s">
        <v>18573</v>
      </c>
      <c r="E849" s="362">
        <v>2800</v>
      </c>
      <c r="F849" s="367" t="s">
        <v>10243</v>
      </c>
      <c r="G849" s="362"/>
      <c r="H849" s="364"/>
      <c r="I849" s="364"/>
    </row>
    <row r="850" spans="1:9" ht="15" customHeight="1" x14ac:dyDescent="0.2">
      <c r="A850" s="362">
        <v>0</v>
      </c>
      <c r="B850" s="367" t="s">
        <v>18574</v>
      </c>
      <c r="C850" s="367" t="s">
        <v>10298</v>
      </c>
      <c r="D850" s="367" t="s">
        <v>18575</v>
      </c>
      <c r="E850" s="362">
        <v>2740</v>
      </c>
      <c r="F850" s="367" t="s">
        <v>10347</v>
      </c>
      <c r="G850" s="362"/>
      <c r="H850" s="364"/>
      <c r="I850" s="364"/>
    </row>
    <row r="851" spans="1:9" ht="15" customHeight="1" x14ac:dyDescent="0.2">
      <c r="A851" s="362">
        <v>0</v>
      </c>
      <c r="B851" s="367" t="s">
        <v>18576</v>
      </c>
      <c r="C851" s="367" t="s">
        <v>18577</v>
      </c>
      <c r="D851" s="367" t="s">
        <v>18578</v>
      </c>
      <c r="E851" s="362">
        <v>2740</v>
      </c>
      <c r="F851" s="367" t="s">
        <v>10347</v>
      </c>
      <c r="G851" s="362"/>
      <c r="H851" s="364"/>
      <c r="I851" s="364"/>
    </row>
    <row r="852" spans="1:9" ht="15" customHeight="1" x14ac:dyDescent="0.2">
      <c r="A852" s="362">
        <v>0</v>
      </c>
      <c r="B852" s="367" t="s">
        <v>18579</v>
      </c>
      <c r="C852" s="367" t="s">
        <v>9811</v>
      </c>
      <c r="D852" s="367" t="s">
        <v>18580</v>
      </c>
      <c r="E852" s="362">
        <v>2740</v>
      </c>
      <c r="F852" s="367" t="s">
        <v>10347</v>
      </c>
      <c r="G852" s="362"/>
      <c r="H852" s="364"/>
      <c r="I852" s="364"/>
    </row>
    <row r="853" spans="1:9" ht="15" customHeight="1" x14ac:dyDescent="0.2">
      <c r="A853" s="362">
        <v>0</v>
      </c>
      <c r="B853" s="367" t="s">
        <v>10829</v>
      </c>
      <c r="C853" s="367" t="s">
        <v>10490</v>
      </c>
      <c r="D853" s="367" t="s">
        <v>18581</v>
      </c>
      <c r="E853" s="362">
        <v>2853</v>
      </c>
      <c r="F853" s="367" t="s">
        <v>10814</v>
      </c>
      <c r="G853" s="362" t="s">
        <v>11463</v>
      </c>
      <c r="H853" s="364"/>
      <c r="I853" s="364"/>
    </row>
    <row r="854" spans="1:9" ht="15" customHeight="1" x14ac:dyDescent="0.2">
      <c r="A854" s="362">
        <v>0</v>
      </c>
      <c r="B854" s="367" t="s">
        <v>11033</v>
      </c>
      <c r="C854" s="367" t="s">
        <v>18582</v>
      </c>
      <c r="D854" s="367" t="s">
        <v>18583</v>
      </c>
      <c r="E854" s="362">
        <v>1196</v>
      </c>
      <c r="F854" s="367" t="s">
        <v>9735</v>
      </c>
      <c r="G854" s="362"/>
      <c r="H854" s="364"/>
      <c r="I854" s="364" t="s">
        <v>19056</v>
      </c>
    </row>
    <row r="855" spans="1:9" ht="15" customHeight="1" x14ac:dyDescent="0.2">
      <c r="A855" s="362">
        <v>0</v>
      </c>
      <c r="B855" s="367" t="s">
        <v>18584</v>
      </c>
      <c r="C855" s="367" t="s">
        <v>18585</v>
      </c>
      <c r="D855" s="367" t="s">
        <v>18586</v>
      </c>
      <c r="E855" s="362">
        <v>1219</v>
      </c>
      <c r="F855" s="367" t="s">
        <v>10713</v>
      </c>
      <c r="G855" s="362"/>
      <c r="H855" s="364"/>
      <c r="I855" s="364"/>
    </row>
    <row r="856" spans="1:9" ht="15" customHeight="1" x14ac:dyDescent="0.2">
      <c r="A856" s="362">
        <v>0</v>
      </c>
      <c r="B856" s="367" t="s">
        <v>11091</v>
      </c>
      <c r="C856" s="367" t="s">
        <v>9874</v>
      </c>
      <c r="D856" s="367" t="s">
        <v>18587</v>
      </c>
      <c r="E856" s="362">
        <v>1184</v>
      </c>
      <c r="F856" s="367" t="s">
        <v>18588</v>
      </c>
      <c r="G856" s="362"/>
      <c r="H856" s="364"/>
      <c r="I856" s="364"/>
    </row>
    <row r="857" spans="1:9" ht="15" customHeight="1" x14ac:dyDescent="0.2">
      <c r="A857" s="362">
        <v>0</v>
      </c>
      <c r="B857" s="367" t="s">
        <v>18589</v>
      </c>
      <c r="C857" s="367" t="s">
        <v>9831</v>
      </c>
      <c r="D857" s="367" t="s">
        <v>18590</v>
      </c>
      <c r="E857" s="362">
        <v>1373</v>
      </c>
      <c r="F857" s="367" t="s">
        <v>10649</v>
      </c>
      <c r="G857" s="362" t="s">
        <v>18591</v>
      </c>
      <c r="H857" s="364"/>
      <c r="I857" s="364" t="s">
        <v>19081</v>
      </c>
    </row>
    <row r="858" spans="1:9" ht="15" customHeight="1" x14ac:dyDescent="0.2">
      <c r="A858" s="362">
        <v>0</v>
      </c>
      <c r="B858" s="367" t="s">
        <v>18592</v>
      </c>
      <c r="C858" s="367" t="s">
        <v>9874</v>
      </c>
      <c r="D858" s="367" t="s">
        <v>18593</v>
      </c>
      <c r="E858" s="362">
        <v>1568</v>
      </c>
      <c r="F858" s="367" t="s">
        <v>10830</v>
      </c>
      <c r="G858" s="362"/>
      <c r="H858" s="364"/>
      <c r="I858" s="364"/>
    </row>
    <row r="859" spans="1:9" ht="15" customHeight="1" x14ac:dyDescent="0.2">
      <c r="A859" s="362">
        <v>0</v>
      </c>
      <c r="B859" s="367" t="s">
        <v>9746</v>
      </c>
      <c r="C859" s="367" t="s">
        <v>9796</v>
      </c>
      <c r="D859" s="367" t="s">
        <v>18594</v>
      </c>
      <c r="E859" s="362">
        <v>1446</v>
      </c>
      <c r="F859" s="367" t="s">
        <v>18595</v>
      </c>
      <c r="G859" s="362"/>
      <c r="H859" s="364"/>
      <c r="I859" s="364" t="s">
        <v>19094</v>
      </c>
    </row>
    <row r="860" spans="1:9" ht="15" customHeight="1" x14ac:dyDescent="0.2">
      <c r="A860" s="362">
        <v>0</v>
      </c>
      <c r="B860" s="367" t="s">
        <v>18596</v>
      </c>
      <c r="C860" s="367" t="s">
        <v>18597</v>
      </c>
      <c r="D860" s="367" t="s">
        <v>18598</v>
      </c>
      <c r="E860" s="362">
        <v>1527</v>
      </c>
      <c r="F860" s="367" t="s">
        <v>18599</v>
      </c>
      <c r="G860" s="362"/>
      <c r="H860" s="364"/>
      <c r="I860" s="364" t="s">
        <v>19120</v>
      </c>
    </row>
    <row r="861" spans="1:9" ht="15" customHeight="1" x14ac:dyDescent="0.2">
      <c r="A861" s="362">
        <v>0</v>
      </c>
      <c r="B861" s="367" t="s">
        <v>18600</v>
      </c>
      <c r="C861" s="367" t="s">
        <v>9864</v>
      </c>
      <c r="D861" s="367" t="s">
        <v>18601</v>
      </c>
      <c r="E861" s="362">
        <v>1347</v>
      </c>
      <c r="F861" s="367" t="s">
        <v>18602</v>
      </c>
      <c r="G861" s="362" t="s">
        <v>18603</v>
      </c>
      <c r="H861" s="364"/>
      <c r="I861" s="364"/>
    </row>
    <row r="862" spans="1:9" ht="15" customHeight="1" x14ac:dyDescent="0.2">
      <c r="A862" s="362">
        <v>0</v>
      </c>
      <c r="B862" s="367" t="s">
        <v>18604</v>
      </c>
      <c r="C862" s="367" t="s">
        <v>18605</v>
      </c>
      <c r="D862" s="367" t="s">
        <v>18606</v>
      </c>
      <c r="E862" s="362">
        <v>1425</v>
      </c>
      <c r="F862" s="367" t="s">
        <v>18607</v>
      </c>
      <c r="G862" s="362" t="s">
        <v>18608</v>
      </c>
      <c r="H862" s="364"/>
      <c r="I862" s="364" t="s">
        <v>19123</v>
      </c>
    </row>
    <row r="863" spans="1:9" ht="15" customHeight="1" x14ac:dyDescent="0.2">
      <c r="A863" s="362">
        <v>0</v>
      </c>
      <c r="B863" s="367" t="s">
        <v>18609</v>
      </c>
      <c r="C863" s="367" t="s">
        <v>10425</v>
      </c>
      <c r="D863" s="367" t="s">
        <v>18610</v>
      </c>
      <c r="E863" s="362">
        <v>1042</v>
      </c>
      <c r="F863" s="367" t="s">
        <v>18611</v>
      </c>
      <c r="G863" s="362" t="s">
        <v>18612</v>
      </c>
      <c r="H863" s="364"/>
      <c r="I863" s="364" t="s">
        <v>19126</v>
      </c>
    </row>
    <row r="864" spans="1:9" ht="15" customHeight="1" x14ac:dyDescent="0.2">
      <c r="A864" s="362">
        <v>0</v>
      </c>
      <c r="B864" s="367" t="s">
        <v>18613</v>
      </c>
      <c r="C864" s="367" t="s">
        <v>9881</v>
      </c>
      <c r="D864" s="367" t="s">
        <v>18614</v>
      </c>
      <c r="E864" s="362">
        <v>1312</v>
      </c>
      <c r="F864" s="367" t="s">
        <v>18615</v>
      </c>
      <c r="G864" s="362"/>
      <c r="H864" s="364"/>
      <c r="I864" s="364" t="s">
        <v>19127</v>
      </c>
    </row>
    <row r="865" spans="1:9" ht="15" customHeight="1" x14ac:dyDescent="0.2">
      <c r="A865" s="362">
        <v>0</v>
      </c>
      <c r="B865" s="367" t="s">
        <v>18616</v>
      </c>
      <c r="C865" s="367" t="s">
        <v>18617</v>
      </c>
      <c r="D865" s="367" t="s">
        <v>18618</v>
      </c>
      <c r="E865" s="362">
        <v>1400</v>
      </c>
      <c r="F865" s="367" t="s">
        <v>10179</v>
      </c>
      <c r="G865" s="362"/>
      <c r="H865" s="364"/>
      <c r="I865" s="364" t="s">
        <v>19128</v>
      </c>
    </row>
    <row r="866" spans="1:9" ht="15" customHeight="1" x14ac:dyDescent="0.2">
      <c r="A866" s="362">
        <v>0</v>
      </c>
      <c r="B866" s="367" t="s">
        <v>9746</v>
      </c>
      <c r="C866" s="367" t="s">
        <v>9720</v>
      </c>
      <c r="D866" s="367" t="s">
        <v>18619</v>
      </c>
      <c r="E866" s="362">
        <v>1870</v>
      </c>
      <c r="F866" s="367" t="s">
        <v>10862</v>
      </c>
      <c r="G866" s="362"/>
      <c r="H866" s="364"/>
      <c r="I866" s="364"/>
    </row>
    <row r="867" spans="1:9" ht="15" customHeight="1" x14ac:dyDescent="0.2">
      <c r="A867" s="362">
        <v>0</v>
      </c>
      <c r="B867" s="367" t="s">
        <v>10147</v>
      </c>
      <c r="C867" s="367" t="s">
        <v>9674</v>
      </c>
      <c r="D867" s="367" t="s">
        <v>18620</v>
      </c>
      <c r="E867" s="362">
        <v>1699</v>
      </c>
      <c r="F867" s="367" t="s">
        <v>18621</v>
      </c>
      <c r="G867" s="362" t="s">
        <v>18622</v>
      </c>
      <c r="H867" s="364"/>
      <c r="I867" s="364" t="s">
        <v>19135</v>
      </c>
    </row>
    <row r="868" spans="1:9" ht="15" customHeight="1" x14ac:dyDescent="0.2">
      <c r="A868" s="362">
        <v>0</v>
      </c>
      <c r="B868" s="367" t="s">
        <v>18623</v>
      </c>
      <c r="C868" s="367" t="s">
        <v>10272</v>
      </c>
      <c r="D868" s="367" t="s">
        <v>10551</v>
      </c>
      <c r="E868" s="362">
        <v>1004</v>
      </c>
      <c r="F868" s="367" t="s">
        <v>9843</v>
      </c>
      <c r="G868" s="362"/>
      <c r="H868" s="364"/>
      <c r="I868" s="364"/>
    </row>
    <row r="869" spans="1:9" ht="15" customHeight="1" x14ac:dyDescent="0.2">
      <c r="A869" s="362">
        <v>0</v>
      </c>
      <c r="B869" s="367" t="s">
        <v>11229</v>
      </c>
      <c r="C869" s="367" t="s">
        <v>18624</v>
      </c>
      <c r="D869" s="367" t="s">
        <v>18625</v>
      </c>
      <c r="E869" s="362">
        <v>1308</v>
      </c>
      <c r="F869" s="367" t="s">
        <v>18626</v>
      </c>
      <c r="G869" s="362"/>
      <c r="H869" s="364"/>
      <c r="I869" s="364"/>
    </row>
    <row r="870" spans="1:9" ht="15" customHeight="1" x14ac:dyDescent="0.2">
      <c r="A870" s="362">
        <v>0</v>
      </c>
      <c r="B870" s="367" t="s">
        <v>10168</v>
      </c>
      <c r="C870" s="367" t="s">
        <v>9997</v>
      </c>
      <c r="D870" s="367" t="s">
        <v>18627</v>
      </c>
      <c r="E870" s="362">
        <v>1752</v>
      </c>
      <c r="F870" s="367" t="s">
        <v>10026</v>
      </c>
      <c r="G870" s="362" t="s">
        <v>18628</v>
      </c>
      <c r="H870" s="364"/>
      <c r="I870" s="364"/>
    </row>
    <row r="871" spans="1:9" ht="15" customHeight="1" x14ac:dyDescent="0.2">
      <c r="A871" s="362">
        <v>0</v>
      </c>
      <c r="B871" s="367" t="s">
        <v>18629</v>
      </c>
      <c r="C871" s="367" t="s">
        <v>18630</v>
      </c>
      <c r="D871" s="367" t="s">
        <v>18631</v>
      </c>
      <c r="E871" s="362">
        <v>1004</v>
      </c>
      <c r="F871" s="367" t="s">
        <v>9843</v>
      </c>
      <c r="G871" s="362"/>
      <c r="H871" s="364"/>
      <c r="I871" s="364"/>
    </row>
    <row r="872" spans="1:9" ht="15" customHeight="1" x14ac:dyDescent="0.2">
      <c r="A872" s="362">
        <v>0</v>
      </c>
      <c r="B872" s="367" t="s">
        <v>11279</v>
      </c>
      <c r="C872" s="367" t="s">
        <v>10230</v>
      </c>
      <c r="D872" s="367" t="s">
        <v>18632</v>
      </c>
      <c r="E872" s="362">
        <v>1786</v>
      </c>
      <c r="F872" s="367" t="s">
        <v>10151</v>
      </c>
      <c r="G872" s="362"/>
      <c r="H872" s="364"/>
      <c r="I872" s="364" t="s">
        <v>19153</v>
      </c>
    </row>
    <row r="873" spans="1:9" ht="15" customHeight="1" x14ac:dyDescent="0.2">
      <c r="A873" s="362">
        <v>0</v>
      </c>
      <c r="B873" s="367" t="s">
        <v>18633</v>
      </c>
      <c r="C873" s="367" t="s">
        <v>9810</v>
      </c>
      <c r="D873" s="367" t="s">
        <v>18634</v>
      </c>
      <c r="E873" s="362">
        <v>2088</v>
      </c>
      <c r="F873" s="367" t="s">
        <v>18635</v>
      </c>
      <c r="G873" s="362" t="s">
        <v>18636</v>
      </c>
      <c r="H873" s="364"/>
      <c r="I873" s="364"/>
    </row>
    <row r="874" spans="1:9" ht="15" customHeight="1" x14ac:dyDescent="0.2">
      <c r="A874" s="362">
        <v>0</v>
      </c>
      <c r="B874" s="367" t="s">
        <v>18637</v>
      </c>
      <c r="C874" s="367" t="s">
        <v>18638</v>
      </c>
      <c r="D874" s="367" t="s">
        <v>18639</v>
      </c>
      <c r="E874" s="362">
        <v>2338</v>
      </c>
      <c r="F874" s="367" t="s">
        <v>18640</v>
      </c>
      <c r="G874" s="362"/>
      <c r="H874" s="364"/>
      <c r="I874" s="364" t="s">
        <v>19169</v>
      </c>
    </row>
    <row r="875" spans="1:9" ht="15" customHeight="1" x14ac:dyDescent="0.2">
      <c r="A875" s="362">
        <v>0</v>
      </c>
      <c r="B875" s="367" t="s">
        <v>18641</v>
      </c>
      <c r="C875" s="367" t="s">
        <v>9691</v>
      </c>
      <c r="D875" s="367" t="s">
        <v>18642</v>
      </c>
      <c r="E875" s="362">
        <v>1522</v>
      </c>
      <c r="F875" s="367" t="s">
        <v>10885</v>
      </c>
      <c r="G875" s="362"/>
      <c r="H875" s="364"/>
      <c r="I875" s="364" t="s">
        <v>19181</v>
      </c>
    </row>
    <row r="876" spans="1:9" ht="15" customHeight="1" x14ac:dyDescent="0.2">
      <c r="A876" s="362">
        <v>0</v>
      </c>
      <c r="B876" s="367" t="s">
        <v>18644</v>
      </c>
      <c r="C876" s="367" t="s">
        <v>10634</v>
      </c>
      <c r="D876" s="367" t="s">
        <v>18645</v>
      </c>
      <c r="E876" s="362">
        <v>1522</v>
      </c>
      <c r="F876" s="367" t="s">
        <v>10885</v>
      </c>
      <c r="G876" s="362"/>
      <c r="H876" s="364"/>
      <c r="I876" s="364" t="s">
        <v>19182</v>
      </c>
    </row>
    <row r="877" spans="1:9" ht="15" customHeight="1" x14ac:dyDescent="0.2">
      <c r="A877" s="362">
        <v>0</v>
      </c>
      <c r="B877" s="367" t="s">
        <v>11003</v>
      </c>
      <c r="C877" s="367" t="s">
        <v>9842</v>
      </c>
      <c r="D877" s="367" t="s">
        <v>18646</v>
      </c>
      <c r="E877" s="362">
        <v>1588</v>
      </c>
      <c r="F877" s="367" t="s">
        <v>10785</v>
      </c>
      <c r="G877" s="362"/>
      <c r="H877" s="364"/>
      <c r="I877" s="364" t="s">
        <v>19184</v>
      </c>
    </row>
    <row r="878" spans="1:9" ht="15" customHeight="1" x14ac:dyDescent="0.2">
      <c r="A878" s="362">
        <v>0</v>
      </c>
      <c r="B878" s="367" t="s">
        <v>18647</v>
      </c>
      <c r="C878" s="367" t="s">
        <v>18648</v>
      </c>
      <c r="D878" s="367" t="s">
        <v>18649</v>
      </c>
      <c r="E878" s="362">
        <v>2300</v>
      </c>
      <c r="F878" s="367" t="s">
        <v>9834</v>
      </c>
      <c r="G878" s="362" t="s">
        <v>18650</v>
      </c>
      <c r="H878" s="364"/>
      <c r="I878" s="364" t="s">
        <v>19185</v>
      </c>
    </row>
    <row r="879" spans="1:9" ht="15" customHeight="1" x14ac:dyDescent="0.2">
      <c r="A879" s="362">
        <v>0</v>
      </c>
      <c r="B879" s="367" t="s">
        <v>18651</v>
      </c>
      <c r="C879" s="367" t="s">
        <v>10411</v>
      </c>
      <c r="D879" s="367" t="s">
        <v>18652</v>
      </c>
      <c r="E879" s="362">
        <v>2035</v>
      </c>
      <c r="F879" s="367" t="s">
        <v>11308</v>
      </c>
      <c r="G879" s="362"/>
      <c r="H879" s="364"/>
      <c r="I879" s="364" t="s">
        <v>19186</v>
      </c>
    </row>
    <row r="880" spans="1:9" ht="15" customHeight="1" x14ac:dyDescent="0.2">
      <c r="A880" s="362">
        <v>0</v>
      </c>
      <c r="B880" s="367" t="s">
        <v>10978</v>
      </c>
      <c r="C880" s="367" t="s">
        <v>9833</v>
      </c>
      <c r="D880" s="367" t="s">
        <v>18653</v>
      </c>
      <c r="E880" s="362">
        <v>1522</v>
      </c>
      <c r="F880" s="367" t="s">
        <v>10885</v>
      </c>
      <c r="G880" s="362"/>
      <c r="H880" s="364"/>
      <c r="I880" s="364" t="s">
        <v>19193</v>
      </c>
    </row>
    <row r="881" spans="1:9" ht="15" customHeight="1" x14ac:dyDescent="0.2">
      <c r="A881" s="362">
        <v>0</v>
      </c>
      <c r="B881" s="367" t="s">
        <v>9929</v>
      </c>
      <c r="C881" s="367" t="s">
        <v>10574</v>
      </c>
      <c r="D881" s="367" t="s">
        <v>18654</v>
      </c>
      <c r="E881" s="362">
        <v>2000</v>
      </c>
      <c r="F881" s="367" t="s">
        <v>10020</v>
      </c>
      <c r="G881" s="362"/>
      <c r="H881" s="364"/>
      <c r="I881" s="364"/>
    </row>
    <row r="882" spans="1:9" ht="15" customHeight="1" x14ac:dyDescent="0.2">
      <c r="A882" s="362">
        <v>0</v>
      </c>
      <c r="B882" s="367" t="s">
        <v>11268</v>
      </c>
      <c r="C882" s="367" t="s">
        <v>18655</v>
      </c>
      <c r="D882" s="367" t="s">
        <v>18656</v>
      </c>
      <c r="E882" s="362">
        <v>2300</v>
      </c>
      <c r="F882" s="367" t="s">
        <v>9834</v>
      </c>
      <c r="G882" s="362"/>
      <c r="H882" s="364"/>
      <c r="I882" s="364"/>
    </row>
    <row r="883" spans="1:9" ht="15" customHeight="1" x14ac:dyDescent="0.2">
      <c r="A883" s="362">
        <v>0</v>
      </c>
      <c r="B883" s="367" t="s">
        <v>18657</v>
      </c>
      <c r="C883" s="367" t="s">
        <v>11267</v>
      </c>
      <c r="D883" s="367" t="s">
        <v>18658</v>
      </c>
      <c r="E883" s="362">
        <v>2400</v>
      </c>
      <c r="F883" s="367" t="s">
        <v>10416</v>
      </c>
      <c r="G883" s="362" t="s">
        <v>18659</v>
      </c>
      <c r="H883" s="364"/>
      <c r="I883" s="364" t="s">
        <v>19204</v>
      </c>
    </row>
    <row r="884" spans="1:9" ht="15" customHeight="1" x14ac:dyDescent="0.2">
      <c r="A884" s="362">
        <v>0</v>
      </c>
      <c r="B884" s="367" t="s">
        <v>18660</v>
      </c>
      <c r="C884" s="367" t="s">
        <v>18661</v>
      </c>
      <c r="D884" s="367" t="s">
        <v>18662</v>
      </c>
      <c r="E884" s="362">
        <v>2318</v>
      </c>
      <c r="F884" s="367" t="s">
        <v>18663</v>
      </c>
      <c r="G884" s="362"/>
      <c r="H884" s="364"/>
      <c r="I884" s="364" t="s">
        <v>19206</v>
      </c>
    </row>
    <row r="885" spans="1:9" ht="15" customHeight="1" x14ac:dyDescent="0.2">
      <c r="A885" s="362">
        <v>0</v>
      </c>
      <c r="B885" s="367" t="s">
        <v>10394</v>
      </c>
      <c r="C885" s="367" t="s">
        <v>9720</v>
      </c>
      <c r="D885" s="367" t="s">
        <v>10395</v>
      </c>
      <c r="E885" s="362">
        <v>4127</v>
      </c>
      <c r="F885" s="367" t="s">
        <v>9675</v>
      </c>
      <c r="G885" s="362"/>
      <c r="H885" s="364"/>
      <c r="I885" s="364"/>
    </row>
    <row r="886" spans="1:9" ht="15" customHeight="1" x14ac:dyDescent="0.2">
      <c r="A886" s="362">
        <v>0</v>
      </c>
      <c r="B886" s="367" t="s">
        <v>10423</v>
      </c>
      <c r="C886" s="367" t="s">
        <v>11107</v>
      </c>
      <c r="D886" s="367" t="s">
        <v>18664</v>
      </c>
      <c r="E886" s="362">
        <v>4058</v>
      </c>
      <c r="F886" s="367" t="s">
        <v>10018</v>
      </c>
      <c r="G886" s="362"/>
      <c r="H886" s="364"/>
      <c r="I886" s="364"/>
    </row>
    <row r="887" spans="1:9" ht="15" customHeight="1" x14ac:dyDescent="0.2">
      <c r="A887" s="362">
        <v>0</v>
      </c>
      <c r="B887" s="367" t="s">
        <v>18665</v>
      </c>
      <c r="C887" s="367" t="s">
        <v>18666</v>
      </c>
      <c r="D887" s="367" t="s">
        <v>18667</v>
      </c>
      <c r="E887" s="362">
        <v>8600</v>
      </c>
      <c r="F887" s="367" t="s">
        <v>10061</v>
      </c>
      <c r="G887" s="362"/>
      <c r="H887" s="364"/>
      <c r="I887" s="364" t="s">
        <v>19228</v>
      </c>
    </row>
    <row r="888" spans="1:9" ht="15" customHeight="1" x14ac:dyDescent="0.2">
      <c r="A888" s="362">
        <v>0</v>
      </c>
      <c r="B888" s="367" t="s">
        <v>18668</v>
      </c>
      <c r="C888" s="367" t="s">
        <v>10639</v>
      </c>
      <c r="D888" s="367" t="s">
        <v>18669</v>
      </c>
      <c r="E888" s="362">
        <v>8404</v>
      </c>
      <c r="F888" s="367" t="s">
        <v>9805</v>
      </c>
      <c r="G888" s="362" t="s">
        <v>18670</v>
      </c>
      <c r="H888" s="364"/>
      <c r="I888" s="364"/>
    </row>
    <row r="889" spans="1:9" ht="15" customHeight="1" x14ac:dyDescent="0.2">
      <c r="A889" s="362">
        <v>0</v>
      </c>
      <c r="B889" s="367" t="s">
        <v>10250</v>
      </c>
      <c r="C889" s="367" t="s">
        <v>10426</v>
      </c>
      <c r="D889" s="367" t="s">
        <v>11225</v>
      </c>
      <c r="E889" s="362">
        <v>8602</v>
      </c>
      <c r="F889" s="367" t="s">
        <v>18671</v>
      </c>
      <c r="G889" s="362"/>
      <c r="H889" s="364"/>
      <c r="I889" s="364" t="s">
        <v>19231</v>
      </c>
    </row>
    <row r="890" spans="1:9" ht="15" customHeight="1" x14ac:dyDescent="0.2">
      <c r="A890" s="362">
        <v>0</v>
      </c>
      <c r="B890" s="367" t="s">
        <v>18672</v>
      </c>
      <c r="C890" s="367" t="s">
        <v>9845</v>
      </c>
      <c r="D890" s="367" t="s">
        <v>18673</v>
      </c>
      <c r="E890" s="362">
        <v>8422</v>
      </c>
      <c r="F890" s="367" t="s">
        <v>10652</v>
      </c>
      <c r="G890" s="362"/>
      <c r="H890" s="364"/>
      <c r="I890" s="364"/>
    </row>
    <row r="891" spans="1:9" ht="15" customHeight="1" x14ac:dyDescent="0.2">
      <c r="A891" s="362">
        <v>0</v>
      </c>
      <c r="B891" s="367" t="s">
        <v>11084</v>
      </c>
      <c r="C891" s="367" t="s">
        <v>11083</v>
      </c>
      <c r="D891" s="367" t="s">
        <v>11054</v>
      </c>
      <c r="E891" s="362">
        <v>8371</v>
      </c>
      <c r="F891" s="367" t="s">
        <v>18674</v>
      </c>
      <c r="G891" s="362" t="s">
        <v>11515</v>
      </c>
      <c r="H891" s="364"/>
      <c r="I891" s="364"/>
    </row>
    <row r="892" spans="1:9" ht="15" customHeight="1" x14ac:dyDescent="0.2">
      <c r="A892" s="362">
        <v>0</v>
      </c>
      <c r="B892" s="367" t="s">
        <v>18675</v>
      </c>
      <c r="C892" s="367" t="s">
        <v>10679</v>
      </c>
      <c r="D892" s="367" t="s">
        <v>18676</v>
      </c>
      <c r="E892" s="362">
        <v>1083</v>
      </c>
      <c r="F892" s="367" t="s">
        <v>18677</v>
      </c>
      <c r="G892" s="362" t="s">
        <v>18678</v>
      </c>
      <c r="H892" s="364"/>
      <c r="I892" s="364"/>
    </row>
    <row r="893" spans="1:9" ht="15" customHeight="1" x14ac:dyDescent="0.2">
      <c r="A893" s="362">
        <v>0</v>
      </c>
      <c r="B893" s="367" t="s">
        <v>10952</v>
      </c>
      <c r="C893" s="367" t="s">
        <v>9728</v>
      </c>
      <c r="D893" s="367" t="s">
        <v>11109</v>
      </c>
      <c r="E893" s="362">
        <v>1610</v>
      </c>
      <c r="F893" s="367" t="s">
        <v>18679</v>
      </c>
      <c r="G893" s="362" t="s">
        <v>11582</v>
      </c>
      <c r="H893" s="364"/>
      <c r="I893" s="364"/>
    </row>
    <row r="894" spans="1:9" ht="15" customHeight="1" x14ac:dyDescent="0.2">
      <c r="A894" s="362">
        <v>0</v>
      </c>
      <c r="B894" s="367" t="s">
        <v>9994</v>
      </c>
      <c r="C894" s="367" t="s">
        <v>10726</v>
      </c>
      <c r="D894" s="367" t="s">
        <v>18680</v>
      </c>
      <c r="E894" s="362">
        <v>1410</v>
      </c>
      <c r="F894" s="367" t="s">
        <v>11008</v>
      </c>
      <c r="G894" s="362"/>
      <c r="H894" s="364"/>
      <c r="I894" s="364"/>
    </row>
    <row r="895" spans="1:9" ht="15" customHeight="1" x14ac:dyDescent="0.2">
      <c r="A895" s="362">
        <v>0</v>
      </c>
      <c r="B895" s="367" t="s">
        <v>18681</v>
      </c>
      <c r="C895" s="367" t="s">
        <v>9865</v>
      </c>
      <c r="D895" s="367" t="s">
        <v>18682</v>
      </c>
      <c r="E895" s="362">
        <v>1009</v>
      </c>
      <c r="F895" s="367" t="s">
        <v>10859</v>
      </c>
      <c r="G895" s="362"/>
      <c r="H895" s="364"/>
      <c r="I895" s="364" t="s">
        <v>19249</v>
      </c>
    </row>
    <row r="896" spans="1:9" ht="15" customHeight="1" x14ac:dyDescent="0.2">
      <c r="A896" s="362">
        <v>0</v>
      </c>
      <c r="B896" s="367" t="s">
        <v>11122</v>
      </c>
      <c r="C896" s="367" t="s">
        <v>10424</v>
      </c>
      <c r="D896" s="367" t="s">
        <v>18683</v>
      </c>
      <c r="E896" s="362">
        <v>1072</v>
      </c>
      <c r="F896" s="367" t="s">
        <v>10774</v>
      </c>
      <c r="G896" s="362" t="s">
        <v>18684</v>
      </c>
      <c r="H896" s="364"/>
      <c r="I896" s="364" t="s">
        <v>19253</v>
      </c>
    </row>
    <row r="897" spans="1:9" ht="15" customHeight="1" x14ac:dyDescent="0.2">
      <c r="A897" s="362">
        <v>0</v>
      </c>
      <c r="B897" s="367" t="s">
        <v>11198</v>
      </c>
      <c r="C897" s="367" t="s">
        <v>9938</v>
      </c>
      <c r="D897" s="367" t="s">
        <v>18685</v>
      </c>
      <c r="E897" s="362">
        <v>1609</v>
      </c>
      <c r="F897" s="367" t="s">
        <v>18686</v>
      </c>
      <c r="G897" s="362"/>
      <c r="H897" s="364"/>
      <c r="I897" s="364" t="s">
        <v>19255</v>
      </c>
    </row>
    <row r="898" spans="1:9" ht="15" customHeight="1" x14ac:dyDescent="0.2">
      <c r="A898" s="362">
        <v>0</v>
      </c>
      <c r="B898" s="367" t="s">
        <v>10046</v>
      </c>
      <c r="C898" s="367" t="s">
        <v>9938</v>
      </c>
      <c r="D898" s="367" t="s">
        <v>18687</v>
      </c>
      <c r="E898" s="362">
        <v>1609</v>
      </c>
      <c r="F898" s="367" t="s">
        <v>18686</v>
      </c>
      <c r="G898" s="362"/>
      <c r="H898" s="364"/>
      <c r="I898" s="364" t="s">
        <v>19255</v>
      </c>
    </row>
    <row r="899" spans="1:9" ht="15" customHeight="1" x14ac:dyDescent="0.2">
      <c r="A899" s="362">
        <v>0</v>
      </c>
      <c r="B899" s="367" t="s">
        <v>11005</v>
      </c>
      <c r="C899" s="367" t="s">
        <v>18688</v>
      </c>
      <c r="D899" s="367" t="s">
        <v>18689</v>
      </c>
      <c r="E899" s="362">
        <v>1307</v>
      </c>
      <c r="F899" s="367" t="s">
        <v>18690</v>
      </c>
      <c r="G899" s="362"/>
      <c r="H899" s="364"/>
      <c r="I899" s="364" t="s">
        <v>19257</v>
      </c>
    </row>
    <row r="900" spans="1:9" ht="15" customHeight="1" x14ac:dyDescent="0.2">
      <c r="A900" s="362">
        <v>0</v>
      </c>
      <c r="B900" s="367" t="s">
        <v>11005</v>
      </c>
      <c r="C900" s="367" t="s">
        <v>18691</v>
      </c>
      <c r="D900" s="367" t="s">
        <v>18689</v>
      </c>
      <c r="E900" s="362">
        <v>1307</v>
      </c>
      <c r="F900" s="367" t="s">
        <v>18690</v>
      </c>
      <c r="G900" s="362"/>
      <c r="H900" s="364"/>
      <c r="I900" s="364"/>
    </row>
    <row r="901" spans="1:9" ht="15" customHeight="1" x14ac:dyDescent="0.2">
      <c r="A901" s="362">
        <v>0</v>
      </c>
      <c r="B901" s="367" t="s">
        <v>18692</v>
      </c>
      <c r="C901" s="367" t="s">
        <v>18693</v>
      </c>
      <c r="D901" s="367" t="s">
        <v>18689</v>
      </c>
      <c r="E901" s="362">
        <v>1307</v>
      </c>
      <c r="F901" s="367" t="s">
        <v>18690</v>
      </c>
      <c r="G901" s="362"/>
      <c r="H901" s="364"/>
      <c r="I901" s="364"/>
    </row>
    <row r="902" spans="1:9" ht="15" customHeight="1" x14ac:dyDescent="0.2">
      <c r="A902" s="362">
        <v>0</v>
      </c>
      <c r="B902" s="367" t="s">
        <v>18694</v>
      </c>
      <c r="C902" s="367" t="s">
        <v>18695</v>
      </c>
      <c r="D902" s="367" t="s">
        <v>18696</v>
      </c>
      <c r="E902" s="362">
        <v>1162</v>
      </c>
      <c r="F902" s="367" t="s">
        <v>11230</v>
      </c>
      <c r="G902" s="362" t="s">
        <v>18697</v>
      </c>
      <c r="H902" s="364"/>
      <c r="I902" s="364"/>
    </row>
    <row r="903" spans="1:9" ht="15" customHeight="1" x14ac:dyDescent="0.2">
      <c r="A903" s="362">
        <v>0</v>
      </c>
      <c r="B903" s="367" t="s">
        <v>18694</v>
      </c>
      <c r="C903" s="367" t="s">
        <v>9833</v>
      </c>
      <c r="D903" s="367" t="s">
        <v>18696</v>
      </c>
      <c r="E903" s="362">
        <v>1162</v>
      </c>
      <c r="F903" s="367" t="s">
        <v>11230</v>
      </c>
      <c r="G903" s="362" t="s">
        <v>18697</v>
      </c>
      <c r="H903" s="364"/>
      <c r="I903" s="364" t="s">
        <v>19258</v>
      </c>
    </row>
    <row r="904" spans="1:9" ht="15" customHeight="1" x14ac:dyDescent="0.2">
      <c r="A904" s="362">
        <v>0</v>
      </c>
      <c r="B904" s="367" t="s">
        <v>10579</v>
      </c>
      <c r="C904" s="367" t="s">
        <v>9874</v>
      </c>
      <c r="D904" s="367" t="s">
        <v>18698</v>
      </c>
      <c r="E904" s="362">
        <v>1564</v>
      </c>
      <c r="F904" s="367" t="s">
        <v>10102</v>
      </c>
      <c r="G904" s="362" t="s">
        <v>18699</v>
      </c>
      <c r="H904" s="364"/>
      <c r="I904" s="364" t="s">
        <v>19259</v>
      </c>
    </row>
    <row r="905" spans="1:9" ht="15" customHeight="1" x14ac:dyDescent="0.2">
      <c r="A905" s="362">
        <v>0</v>
      </c>
      <c r="B905" s="367" t="s">
        <v>10231</v>
      </c>
      <c r="C905" s="367" t="s">
        <v>10567</v>
      </c>
      <c r="D905" s="367" t="s">
        <v>18700</v>
      </c>
      <c r="E905" s="362">
        <v>1162</v>
      </c>
      <c r="F905" s="367" t="s">
        <v>11230</v>
      </c>
      <c r="G905" s="362" t="s">
        <v>18701</v>
      </c>
      <c r="H905" s="364"/>
      <c r="I905" s="364" t="s">
        <v>19261</v>
      </c>
    </row>
    <row r="906" spans="1:9" ht="15" customHeight="1" x14ac:dyDescent="0.2">
      <c r="A906" s="362">
        <v>0</v>
      </c>
      <c r="B906" s="367" t="s">
        <v>18702</v>
      </c>
      <c r="C906" s="367" t="s">
        <v>18703</v>
      </c>
      <c r="D906" s="367" t="s">
        <v>18704</v>
      </c>
      <c r="E906" s="362">
        <v>1683</v>
      </c>
      <c r="F906" s="367" t="s">
        <v>18705</v>
      </c>
      <c r="G906" s="362" t="s">
        <v>18706</v>
      </c>
      <c r="H906" s="364"/>
      <c r="I906" s="364" t="s">
        <v>19264</v>
      </c>
    </row>
    <row r="907" spans="1:9" ht="15" customHeight="1" x14ac:dyDescent="0.2">
      <c r="A907" s="362">
        <v>0</v>
      </c>
      <c r="B907" s="367" t="s">
        <v>18707</v>
      </c>
      <c r="C907" s="367" t="s">
        <v>10003</v>
      </c>
      <c r="D907" s="367" t="s">
        <v>18708</v>
      </c>
      <c r="E907" s="362">
        <v>1146</v>
      </c>
      <c r="F907" s="367" t="s">
        <v>18709</v>
      </c>
      <c r="G907" s="362"/>
      <c r="H907" s="364"/>
      <c r="I907" s="364" t="s">
        <v>19265</v>
      </c>
    </row>
    <row r="908" spans="1:9" ht="15" customHeight="1" x14ac:dyDescent="0.2">
      <c r="A908" s="362">
        <v>0</v>
      </c>
      <c r="B908" s="367" t="s">
        <v>11283</v>
      </c>
      <c r="C908" s="367" t="s">
        <v>11284</v>
      </c>
      <c r="D908" s="367" t="s">
        <v>18710</v>
      </c>
      <c r="E908" s="362">
        <v>2812</v>
      </c>
      <c r="F908" s="367" t="s">
        <v>11285</v>
      </c>
      <c r="G908" s="362"/>
      <c r="H908" s="364"/>
      <c r="I908" s="364"/>
    </row>
    <row r="909" spans="1:9" ht="15" customHeight="1" x14ac:dyDescent="0.2">
      <c r="A909" s="362">
        <v>0</v>
      </c>
      <c r="B909" s="367" t="s">
        <v>18711</v>
      </c>
      <c r="C909" s="367" t="s">
        <v>18712</v>
      </c>
      <c r="D909" s="367" t="s">
        <v>18713</v>
      </c>
      <c r="E909" s="362">
        <v>2504</v>
      </c>
      <c r="F909" s="367" t="s">
        <v>18488</v>
      </c>
      <c r="G909" s="362"/>
      <c r="H909" s="364"/>
      <c r="I909" s="364" t="s">
        <v>19273</v>
      </c>
    </row>
    <row r="910" spans="1:9" ht="15" customHeight="1" x14ac:dyDescent="0.2">
      <c r="A910" s="362">
        <v>0</v>
      </c>
      <c r="B910" s="367" t="s">
        <v>18714</v>
      </c>
      <c r="C910" s="367" t="s">
        <v>10486</v>
      </c>
      <c r="D910" s="367" t="s">
        <v>18715</v>
      </c>
      <c r="E910" s="362">
        <v>3008</v>
      </c>
      <c r="F910" s="367" t="s">
        <v>9708</v>
      </c>
      <c r="G910" s="362"/>
      <c r="H910" s="364"/>
      <c r="I910" s="364" t="s">
        <v>19277</v>
      </c>
    </row>
    <row r="911" spans="1:9" ht="15" customHeight="1" x14ac:dyDescent="0.2">
      <c r="A911" s="362">
        <v>0</v>
      </c>
      <c r="B911" s="367" t="s">
        <v>10805</v>
      </c>
      <c r="C911" s="367" t="s">
        <v>11002</v>
      </c>
      <c r="D911" s="367" t="s">
        <v>18716</v>
      </c>
      <c r="E911" s="362">
        <v>8500</v>
      </c>
      <c r="F911" s="367" t="s">
        <v>9969</v>
      </c>
      <c r="G911" s="362"/>
      <c r="H911" s="364"/>
      <c r="I911" s="364" t="s">
        <v>19284</v>
      </c>
    </row>
    <row r="912" spans="1:9" ht="15" customHeight="1" x14ac:dyDescent="0.2">
      <c r="A912" s="362">
        <v>0</v>
      </c>
      <c r="B912" s="367" t="s">
        <v>18717</v>
      </c>
      <c r="C912" s="367" t="s">
        <v>10060</v>
      </c>
      <c r="D912" s="367" t="s">
        <v>18718</v>
      </c>
      <c r="E912" s="362">
        <v>6078</v>
      </c>
      <c r="F912" s="367" t="s">
        <v>18719</v>
      </c>
      <c r="G912" s="362"/>
      <c r="H912" s="364"/>
      <c r="I912" s="364" t="s">
        <v>19285</v>
      </c>
    </row>
    <row r="913" spans="1:9" ht="15" customHeight="1" x14ac:dyDescent="0.2">
      <c r="A913" s="362">
        <v>0</v>
      </c>
      <c r="B913" s="367" t="s">
        <v>18720</v>
      </c>
      <c r="C913" s="367" t="s">
        <v>18721</v>
      </c>
      <c r="D913" s="367" t="s">
        <v>18722</v>
      </c>
      <c r="E913" s="362">
        <v>5605</v>
      </c>
      <c r="F913" s="367" t="s">
        <v>10514</v>
      </c>
      <c r="G913" s="362"/>
      <c r="H913" s="364"/>
      <c r="I913" s="364" t="s">
        <v>19289</v>
      </c>
    </row>
    <row r="914" spans="1:9" ht="15" customHeight="1" x14ac:dyDescent="0.2">
      <c r="A914" s="362">
        <v>0</v>
      </c>
      <c r="B914" s="367" t="s">
        <v>18723</v>
      </c>
      <c r="C914" s="367" t="s">
        <v>10961</v>
      </c>
      <c r="D914" s="367" t="s">
        <v>18724</v>
      </c>
      <c r="E914" s="362">
        <v>8051</v>
      </c>
      <c r="F914" s="367" t="s">
        <v>9755</v>
      </c>
      <c r="G914" s="362"/>
      <c r="H914" s="364"/>
      <c r="I914" s="364" t="s">
        <v>19290</v>
      </c>
    </row>
    <row r="915" spans="1:9" ht="15" customHeight="1" x14ac:dyDescent="0.2">
      <c r="A915" s="362">
        <v>0</v>
      </c>
      <c r="B915" s="367" t="s">
        <v>18725</v>
      </c>
      <c r="C915" s="367" t="s">
        <v>18726</v>
      </c>
      <c r="D915" s="367" t="s">
        <v>18727</v>
      </c>
      <c r="E915" s="362">
        <v>3007</v>
      </c>
      <c r="F915" s="367" t="s">
        <v>9708</v>
      </c>
      <c r="G915" s="362" t="s">
        <v>18728</v>
      </c>
      <c r="H915" s="364"/>
      <c r="I915" s="364" t="s">
        <v>19292</v>
      </c>
    </row>
    <row r="916" spans="1:9" ht="15" customHeight="1" x14ac:dyDescent="0.2">
      <c r="A916" s="362">
        <v>0</v>
      </c>
      <c r="B916" s="367" t="s">
        <v>18729</v>
      </c>
      <c r="C916" s="367" t="s">
        <v>18730</v>
      </c>
      <c r="D916" s="367" t="s">
        <v>18731</v>
      </c>
      <c r="E916" s="362">
        <v>4207</v>
      </c>
      <c r="F916" s="367" t="s">
        <v>18732</v>
      </c>
      <c r="G916" s="362"/>
      <c r="H916" s="364"/>
      <c r="I916" s="364" t="s">
        <v>19294</v>
      </c>
    </row>
    <row r="917" spans="1:9" ht="15" customHeight="1" x14ac:dyDescent="0.2">
      <c r="A917" s="362">
        <v>0</v>
      </c>
      <c r="B917" s="367" t="s">
        <v>18733</v>
      </c>
      <c r="C917" s="367" t="s">
        <v>10074</v>
      </c>
      <c r="D917" s="367" t="s">
        <v>18734</v>
      </c>
      <c r="E917" s="362">
        <v>3013</v>
      </c>
      <c r="F917" s="367" t="s">
        <v>9708</v>
      </c>
      <c r="G917" s="362"/>
      <c r="H917" s="364"/>
      <c r="I917" s="364" t="s">
        <v>19304</v>
      </c>
    </row>
    <row r="918" spans="1:9" ht="15" customHeight="1" x14ac:dyDescent="0.2">
      <c r="A918" s="362">
        <v>0</v>
      </c>
      <c r="B918" s="367" t="s">
        <v>18735</v>
      </c>
      <c r="C918" s="367" t="s">
        <v>18736</v>
      </c>
      <c r="D918" s="367" t="s">
        <v>18737</v>
      </c>
      <c r="E918" s="362">
        <v>8051</v>
      </c>
      <c r="F918" s="367" t="s">
        <v>9755</v>
      </c>
      <c r="G918" s="362" t="s">
        <v>18738</v>
      </c>
      <c r="H918" s="364"/>
      <c r="I918" s="364" t="s">
        <v>19309</v>
      </c>
    </row>
    <row r="919" spans="1:9" ht="15" customHeight="1" x14ac:dyDescent="0.2">
      <c r="A919" s="362">
        <v>0</v>
      </c>
      <c r="B919" s="367" t="s">
        <v>18739</v>
      </c>
      <c r="C919" s="367" t="s">
        <v>18740</v>
      </c>
      <c r="D919" s="367" t="s">
        <v>18741</v>
      </c>
      <c r="E919" s="362">
        <v>8048</v>
      </c>
      <c r="F919" s="367" t="s">
        <v>9755</v>
      </c>
      <c r="G919" s="362"/>
      <c r="H919" s="364"/>
      <c r="I919" s="364" t="s">
        <v>19316</v>
      </c>
    </row>
    <row r="920" spans="1:9" ht="15" customHeight="1" x14ac:dyDescent="0.2">
      <c r="A920" s="362">
        <v>0</v>
      </c>
      <c r="B920" s="367" t="s">
        <v>18742</v>
      </c>
      <c r="C920" s="367" t="s">
        <v>10057</v>
      </c>
      <c r="D920" s="367" t="s">
        <v>18743</v>
      </c>
      <c r="E920" s="362">
        <v>6034</v>
      </c>
      <c r="F920" s="367" t="s">
        <v>18744</v>
      </c>
      <c r="G920" s="362"/>
      <c r="H920" s="364"/>
      <c r="I920" s="364" t="s">
        <v>19317</v>
      </c>
    </row>
    <row r="921" spans="1:9" ht="15" customHeight="1" x14ac:dyDescent="0.2">
      <c r="A921" s="362">
        <v>0</v>
      </c>
      <c r="B921" s="367" t="s">
        <v>9780</v>
      </c>
      <c r="C921" s="367" t="s">
        <v>9971</v>
      </c>
      <c r="D921" s="367" t="s">
        <v>18745</v>
      </c>
      <c r="E921" s="362">
        <v>3128</v>
      </c>
      <c r="F921" s="367" t="s">
        <v>10645</v>
      </c>
      <c r="G921" s="362" t="s">
        <v>18746</v>
      </c>
      <c r="H921" s="364"/>
      <c r="I921" s="364" t="s">
        <v>19320</v>
      </c>
    </row>
    <row r="922" spans="1:9" ht="15" customHeight="1" x14ac:dyDescent="0.2">
      <c r="A922" s="362">
        <v>0</v>
      </c>
      <c r="B922" s="367" t="s">
        <v>10196</v>
      </c>
      <c r="C922" s="367" t="s">
        <v>10074</v>
      </c>
      <c r="D922" s="367" t="s">
        <v>18747</v>
      </c>
      <c r="E922" s="362">
        <v>3126</v>
      </c>
      <c r="F922" s="367" t="s">
        <v>9921</v>
      </c>
      <c r="G922" s="362" t="s">
        <v>18748</v>
      </c>
      <c r="H922" s="364"/>
      <c r="I922" s="364"/>
    </row>
    <row r="923" spans="1:9" ht="15" customHeight="1" x14ac:dyDescent="0.2">
      <c r="A923" s="362">
        <v>0</v>
      </c>
      <c r="B923" s="367" t="s">
        <v>9998</v>
      </c>
      <c r="C923" s="367" t="s">
        <v>9663</v>
      </c>
      <c r="D923" s="367" t="s">
        <v>18749</v>
      </c>
      <c r="E923" s="362">
        <v>5300</v>
      </c>
      <c r="F923" s="367" t="s">
        <v>9678</v>
      </c>
      <c r="G923" s="362"/>
      <c r="H923" s="364"/>
      <c r="I923" s="364" t="s">
        <v>19324</v>
      </c>
    </row>
    <row r="924" spans="1:9" ht="15" customHeight="1" x14ac:dyDescent="0.2">
      <c r="A924" s="362">
        <v>0</v>
      </c>
      <c r="B924" s="367" t="s">
        <v>10744</v>
      </c>
      <c r="C924" s="367" t="s">
        <v>9868</v>
      </c>
      <c r="D924" s="367" t="s">
        <v>18750</v>
      </c>
      <c r="E924" s="362">
        <v>8317</v>
      </c>
      <c r="F924" s="367" t="s">
        <v>18751</v>
      </c>
      <c r="G924" s="362" t="s">
        <v>18752</v>
      </c>
      <c r="H924" s="364"/>
      <c r="I924" s="364" t="s">
        <v>19328</v>
      </c>
    </row>
    <row r="925" spans="1:9" ht="15" customHeight="1" x14ac:dyDescent="0.2">
      <c r="A925" s="362">
        <v>0</v>
      </c>
      <c r="B925" s="367" t="s">
        <v>18753</v>
      </c>
      <c r="C925" s="367" t="s">
        <v>9683</v>
      </c>
      <c r="D925" s="367" t="s">
        <v>18754</v>
      </c>
      <c r="E925" s="362">
        <v>3072</v>
      </c>
      <c r="F925" s="367" t="s">
        <v>9726</v>
      </c>
      <c r="G925" s="362"/>
      <c r="H925" s="364"/>
      <c r="I925" s="364" t="s">
        <v>19329</v>
      </c>
    </row>
    <row r="926" spans="1:9" ht="15" customHeight="1" x14ac:dyDescent="0.2">
      <c r="A926" s="362">
        <v>0</v>
      </c>
      <c r="B926" s="367" t="s">
        <v>9798</v>
      </c>
      <c r="C926" s="367" t="s">
        <v>18755</v>
      </c>
      <c r="D926" s="367" t="s">
        <v>18756</v>
      </c>
      <c r="E926" s="362">
        <v>3043</v>
      </c>
      <c r="F926" s="367" t="s">
        <v>10522</v>
      </c>
      <c r="G926" s="362"/>
      <c r="H926" s="364"/>
      <c r="I926" s="364"/>
    </row>
    <row r="927" spans="1:9" ht="15" customHeight="1" x14ac:dyDescent="0.2">
      <c r="A927" s="362">
        <v>0</v>
      </c>
      <c r="B927" s="367" t="s">
        <v>18757</v>
      </c>
      <c r="C927" s="367" t="s">
        <v>18758</v>
      </c>
      <c r="D927" s="367" t="s">
        <v>18759</v>
      </c>
      <c r="E927" s="362">
        <v>8773</v>
      </c>
      <c r="F927" s="367" t="s">
        <v>18760</v>
      </c>
      <c r="G927" s="362"/>
      <c r="H927" s="364"/>
      <c r="I927" s="364" t="s">
        <v>19335</v>
      </c>
    </row>
    <row r="928" spans="1:9" ht="15" customHeight="1" x14ac:dyDescent="0.2">
      <c r="A928" s="362">
        <v>0</v>
      </c>
      <c r="B928" s="367" t="s">
        <v>18761</v>
      </c>
      <c r="C928" s="367" t="s">
        <v>11302</v>
      </c>
      <c r="D928" s="367" t="s">
        <v>18762</v>
      </c>
      <c r="E928" s="362">
        <v>8772</v>
      </c>
      <c r="F928" s="367" t="s">
        <v>18763</v>
      </c>
      <c r="G928" s="362"/>
      <c r="H928" s="364"/>
      <c r="I928" s="364" t="s">
        <v>19336</v>
      </c>
    </row>
    <row r="929" spans="1:9" ht="15" customHeight="1" x14ac:dyDescent="0.2">
      <c r="A929" s="362">
        <v>0</v>
      </c>
      <c r="B929" s="367" t="s">
        <v>11194</v>
      </c>
      <c r="C929" s="367" t="s">
        <v>9814</v>
      </c>
      <c r="D929" s="367" t="s">
        <v>18764</v>
      </c>
      <c r="E929" s="362">
        <v>3662</v>
      </c>
      <c r="F929" s="367" t="s">
        <v>9926</v>
      </c>
      <c r="G929" s="362"/>
      <c r="H929" s="364"/>
      <c r="I929" s="364" t="s">
        <v>19337</v>
      </c>
    </row>
    <row r="930" spans="1:9" ht="15" customHeight="1" x14ac:dyDescent="0.2">
      <c r="A930" s="362">
        <v>0</v>
      </c>
      <c r="B930" s="367" t="s">
        <v>9966</v>
      </c>
      <c r="C930" s="367" t="s">
        <v>9814</v>
      </c>
      <c r="D930" s="367" t="s">
        <v>18765</v>
      </c>
      <c r="E930" s="362">
        <v>3076</v>
      </c>
      <c r="F930" s="367" t="s">
        <v>10092</v>
      </c>
      <c r="G930" s="362"/>
      <c r="H930" s="364"/>
      <c r="I930" s="364" t="s">
        <v>19339</v>
      </c>
    </row>
    <row r="931" spans="1:9" ht="15" customHeight="1" x14ac:dyDescent="0.2">
      <c r="A931" s="362">
        <v>0</v>
      </c>
      <c r="B931" s="367" t="s">
        <v>10196</v>
      </c>
      <c r="C931" s="367" t="s">
        <v>9889</v>
      </c>
      <c r="D931" s="367" t="s">
        <v>18766</v>
      </c>
      <c r="E931" s="362">
        <v>2504</v>
      </c>
      <c r="F931" s="367" t="s">
        <v>18488</v>
      </c>
      <c r="G931" s="362"/>
      <c r="H931" s="364"/>
      <c r="I931" s="364"/>
    </row>
    <row r="932" spans="1:9" ht="15" customHeight="1" x14ac:dyDescent="0.2">
      <c r="A932" s="362">
        <v>0</v>
      </c>
      <c r="B932" s="367" t="s">
        <v>18767</v>
      </c>
      <c r="C932" s="367" t="s">
        <v>10209</v>
      </c>
      <c r="D932" s="367" t="s">
        <v>18768</v>
      </c>
      <c r="E932" s="362">
        <v>2504</v>
      </c>
      <c r="F932" s="367" t="s">
        <v>18488</v>
      </c>
      <c r="G932" s="362"/>
      <c r="H932" s="364"/>
      <c r="I932" s="364"/>
    </row>
    <row r="933" spans="1:9" ht="15" customHeight="1" x14ac:dyDescent="0.2">
      <c r="A933" s="362">
        <v>0</v>
      </c>
      <c r="B933" s="367" t="s">
        <v>83</v>
      </c>
      <c r="C933" s="367" t="s">
        <v>10170</v>
      </c>
      <c r="D933" s="367" t="s">
        <v>18769</v>
      </c>
      <c r="E933" s="362">
        <v>2540</v>
      </c>
      <c r="F933" s="367" t="s">
        <v>9917</v>
      </c>
      <c r="G933" s="362" t="s">
        <v>18770</v>
      </c>
      <c r="H933" s="364"/>
      <c r="I933" s="364"/>
    </row>
    <row r="934" spans="1:9" ht="15" customHeight="1" x14ac:dyDescent="0.2">
      <c r="A934" s="362">
        <v>0</v>
      </c>
      <c r="B934" s="367" t="s">
        <v>10516</v>
      </c>
      <c r="C934" s="367" t="s">
        <v>9655</v>
      </c>
      <c r="D934" s="367" t="s">
        <v>18451</v>
      </c>
      <c r="E934" s="362">
        <v>3600</v>
      </c>
      <c r="F934" s="367" t="s">
        <v>9788</v>
      </c>
      <c r="G934" s="362"/>
      <c r="H934" s="364"/>
      <c r="I934" s="364"/>
    </row>
    <row r="935" spans="1:9" ht="15" customHeight="1" x14ac:dyDescent="0.2">
      <c r="A935" s="362">
        <v>0</v>
      </c>
      <c r="B935" s="367" t="s">
        <v>9879</v>
      </c>
      <c r="C935" s="367" t="s">
        <v>10048</v>
      </c>
      <c r="D935" s="367" t="s">
        <v>18771</v>
      </c>
      <c r="E935" s="362">
        <v>7205</v>
      </c>
      <c r="F935" s="367" t="s">
        <v>10543</v>
      </c>
      <c r="G935" s="362"/>
      <c r="H935" s="364"/>
      <c r="I935" s="364" t="s">
        <v>19366</v>
      </c>
    </row>
    <row r="936" spans="1:9" ht="15" customHeight="1" x14ac:dyDescent="0.2">
      <c r="A936" s="362">
        <v>0</v>
      </c>
      <c r="B936" s="367" t="s">
        <v>18772</v>
      </c>
      <c r="C936" s="367" t="s">
        <v>9688</v>
      </c>
      <c r="D936" s="367" t="s">
        <v>18773</v>
      </c>
      <c r="E936" s="362">
        <v>8841</v>
      </c>
      <c r="F936" s="367" t="s">
        <v>10924</v>
      </c>
      <c r="G936" s="362" t="s">
        <v>18774</v>
      </c>
      <c r="H936" s="364"/>
      <c r="I936" s="364" t="s">
        <v>19369</v>
      </c>
    </row>
    <row r="937" spans="1:9" ht="15" customHeight="1" x14ac:dyDescent="0.2">
      <c r="A937" s="362">
        <v>0</v>
      </c>
      <c r="B937" s="367" t="s">
        <v>9830</v>
      </c>
      <c r="C937" s="367" t="s">
        <v>9770</v>
      </c>
      <c r="D937" s="367" t="s">
        <v>18775</v>
      </c>
      <c r="E937" s="362">
        <v>8840</v>
      </c>
      <c r="F937" s="367" t="s">
        <v>11306</v>
      </c>
      <c r="G937" s="362" t="s">
        <v>18776</v>
      </c>
      <c r="H937" s="364"/>
      <c r="I937" s="364"/>
    </row>
    <row r="938" spans="1:9" ht="15" customHeight="1" x14ac:dyDescent="0.2">
      <c r="A938" s="362">
        <v>0</v>
      </c>
      <c r="B938" s="367" t="s">
        <v>18777</v>
      </c>
      <c r="C938" s="367" t="s">
        <v>9871</v>
      </c>
      <c r="D938" s="367" t="s">
        <v>18778</v>
      </c>
      <c r="E938" s="362">
        <v>9200</v>
      </c>
      <c r="F938" s="367" t="s">
        <v>18462</v>
      </c>
      <c r="G938" s="362"/>
      <c r="H938" s="364"/>
      <c r="I938" s="364"/>
    </row>
    <row r="939" spans="1:9" ht="15" customHeight="1" x14ac:dyDescent="0.2">
      <c r="A939" s="362">
        <v>0</v>
      </c>
      <c r="B939" s="367" t="s">
        <v>9899</v>
      </c>
      <c r="C939" s="367" t="s">
        <v>9814</v>
      </c>
      <c r="D939" s="367" t="s">
        <v>18779</v>
      </c>
      <c r="E939" s="362">
        <v>3552</v>
      </c>
      <c r="F939" s="367" t="s">
        <v>9892</v>
      </c>
      <c r="G939" s="362"/>
      <c r="H939" s="364"/>
      <c r="I939" s="364" t="s">
        <v>19380</v>
      </c>
    </row>
    <row r="940" spans="1:9" ht="15" customHeight="1" x14ac:dyDescent="0.2">
      <c r="A940" s="362">
        <v>0</v>
      </c>
      <c r="B940" s="367" t="s">
        <v>9888</v>
      </c>
      <c r="C940" s="367" t="s">
        <v>18780</v>
      </c>
      <c r="D940" s="367" t="s">
        <v>10638</v>
      </c>
      <c r="E940" s="362">
        <v>8752</v>
      </c>
      <c r="F940" s="367" t="s">
        <v>10544</v>
      </c>
      <c r="G940" s="362" t="s">
        <v>18781</v>
      </c>
      <c r="H940" s="364"/>
      <c r="I940" s="364"/>
    </row>
    <row r="941" spans="1:9" ht="15" customHeight="1" x14ac:dyDescent="0.2">
      <c r="A941" s="362">
        <v>0</v>
      </c>
      <c r="B941" s="367" t="s">
        <v>11174</v>
      </c>
      <c r="C941" s="367" t="s">
        <v>9836</v>
      </c>
      <c r="D941" s="367" t="s">
        <v>18782</v>
      </c>
      <c r="E941" s="362">
        <v>8911</v>
      </c>
      <c r="F941" s="367" t="s">
        <v>18783</v>
      </c>
      <c r="G941" s="362"/>
      <c r="H941" s="364"/>
      <c r="I941" s="364" t="s">
        <v>19386</v>
      </c>
    </row>
    <row r="942" spans="1:9" ht="15" customHeight="1" x14ac:dyDescent="0.2">
      <c r="A942" s="362">
        <v>0</v>
      </c>
      <c r="B942" s="367" t="s">
        <v>10918</v>
      </c>
      <c r="C942" s="367" t="s">
        <v>10089</v>
      </c>
      <c r="D942" s="367" t="s">
        <v>18784</v>
      </c>
      <c r="E942" s="362">
        <v>6018</v>
      </c>
      <c r="F942" s="367" t="s">
        <v>9671</v>
      </c>
      <c r="G942" s="362"/>
      <c r="H942" s="364"/>
      <c r="I942" s="364" t="s">
        <v>19389</v>
      </c>
    </row>
    <row r="943" spans="1:9" ht="15" customHeight="1" x14ac:dyDescent="0.2">
      <c r="A943" s="362">
        <v>0</v>
      </c>
      <c r="B943" s="367" t="s">
        <v>10592</v>
      </c>
      <c r="C943" s="367" t="s">
        <v>9719</v>
      </c>
      <c r="D943" s="367" t="s">
        <v>18785</v>
      </c>
      <c r="E943" s="362">
        <v>2552</v>
      </c>
      <c r="F943" s="367" t="s">
        <v>10560</v>
      </c>
      <c r="G943" s="362" t="s">
        <v>18786</v>
      </c>
      <c r="H943" s="364"/>
      <c r="I943" s="364"/>
    </row>
    <row r="944" spans="1:9" ht="15" customHeight="1" x14ac:dyDescent="0.2">
      <c r="A944" s="362">
        <v>0</v>
      </c>
      <c r="B944" s="367" t="s">
        <v>18787</v>
      </c>
      <c r="C944" s="367" t="s">
        <v>18788</v>
      </c>
      <c r="D944" s="367" t="s">
        <v>18785</v>
      </c>
      <c r="E944" s="362">
        <v>2552</v>
      </c>
      <c r="F944" s="367" t="s">
        <v>10560</v>
      </c>
      <c r="G944" s="362"/>
      <c r="H944" s="364"/>
      <c r="I944" s="364" t="s">
        <v>19391</v>
      </c>
    </row>
    <row r="945" spans="1:9" ht="15" customHeight="1" x14ac:dyDescent="0.2">
      <c r="A945" s="362">
        <v>0</v>
      </c>
      <c r="B945" s="367" t="s">
        <v>10985</v>
      </c>
      <c r="C945" s="367" t="s">
        <v>9787</v>
      </c>
      <c r="D945" s="367" t="s">
        <v>18790</v>
      </c>
      <c r="E945" s="362">
        <v>3613</v>
      </c>
      <c r="F945" s="367" t="s">
        <v>10570</v>
      </c>
      <c r="G945" s="362"/>
      <c r="H945" s="364"/>
      <c r="I945" s="364"/>
    </row>
    <row r="946" spans="1:9" ht="15" customHeight="1" x14ac:dyDescent="0.2">
      <c r="A946" s="362">
        <v>0</v>
      </c>
      <c r="B946" s="367" t="s">
        <v>18791</v>
      </c>
      <c r="C946" s="367" t="s">
        <v>9854</v>
      </c>
      <c r="D946" s="367" t="s">
        <v>18792</v>
      </c>
      <c r="E946" s="362">
        <v>3612</v>
      </c>
      <c r="F946" s="367" t="s">
        <v>10570</v>
      </c>
      <c r="G946" s="362" t="s">
        <v>18793</v>
      </c>
      <c r="H946" s="364"/>
      <c r="I946" s="364"/>
    </row>
    <row r="947" spans="1:9" ht="15" customHeight="1" x14ac:dyDescent="0.2">
      <c r="A947" s="362">
        <v>0</v>
      </c>
      <c r="B947" s="367" t="s">
        <v>18791</v>
      </c>
      <c r="C947" s="367" t="s">
        <v>10562</v>
      </c>
      <c r="D947" s="367" t="s">
        <v>18792</v>
      </c>
      <c r="E947" s="362">
        <v>3612</v>
      </c>
      <c r="F947" s="367" t="s">
        <v>10570</v>
      </c>
      <c r="G947" s="362" t="s">
        <v>18793</v>
      </c>
      <c r="H947" s="364"/>
      <c r="I947" s="364" t="s">
        <v>19395</v>
      </c>
    </row>
    <row r="948" spans="1:9" ht="15" customHeight="1" x14ac:dyDescent="0.2">
      <c r="A948" s="362">
        <v>0</v>
      </c>
      <c r="B948" s="367" t="s">
        <v>18791</v>
      </c>
      <c r="C948" s="367" t="s">
        <v>10037</v>
      </c>
      <c r="D948" s="367" t="s">
        <v>18794</v>
      </c>
      <c r="E948" s="362">
        <v>3612</v>
      </c>
      <c r="F948" s="367" t="s">
        <v>10570</v>
      </c>
      <c r="G948" s="362"/>
      <c r="H948" s="364"/>
      <c r="I948" s="364" t="s">
        <v>19395</v>
      </c>
    </row>
    <row r="949" spans="1:9" ht="15" customHeight="1" x14ac:dyDescent="0.2">
      <c r="A949" s="362">
        <v>0</v>
      </c>
      <c r="B949" s="367" t="s">
        <v>10192</v>
      </c>
      <c r="C949" s="367" t="s">
        <v>9745</v>
      </c>
      <c r="D949" s="367" t="s">
        <v>10624</v>
      </c>
      <c r="E949" s="362">
        <v>3454</v>
      </c>
      <c r="F949" s="367" t="s">
        <v>10619</v>
      </c>
      <c r="G949" s="362" t="s">
        <v>18795</v>
      </c>
      <c r="H949" s="364"/>
      <c r="I949" s="364" t="s">
        <v>19399</v>
      </c>
    </row>
    <row r="950" spans="1:9" ht="15" customHeight="1" x14ac:dyDescent="0.2">
      <c r="A950" s="362">
        <v>0</v>
      </c>
      <c r="B950" s="367" t="s">
        <v>9717</v>
      </c>
      <c r="C950" s="367" t="s">
        <v>10134</v>
      </c>
      <c r="D950" s="367" t="s">
        <v>18796</v>
      </c>
      <c r="E950" s="362">
        <v>3462</v>
      </c>
      <c r="F950" s="367" t="s">
        <v>18797</v>
      </c>
      <c r="G950" s="362" t="s">
        <v>18798</v>
      </c>
      <c r="H950" s="364"/>
      <c r="I950" s="364" t="s">
        <v>19401</v>
      </c>
    </row>
    <row r="951" spans="1:9" ht="15" customHeight="1" x14ac:dyDescent="0.2">
      <c r="A951" s="362">
        <v>0</v>
      </c>
      <c r="B951" s="367" t="s">
        <v>9782</v>
      </c>
      <c r="C951" s="367" t="s">
        <v>9784</v>
      </c>
      <c r="D951" s="367" t="s">
        <v>18799</v>
      </c>
      <c r="E951" s="362">
        <v>3454</v>
      </c>
      <c r="F951" s="367" t="s">
        <v>10619</v>
      </c>
      <c r="G951" s="362" t="s">
        <v>18800</v>
      </c>
      <c r="H951" s="364"/>
      <c r="I951" s="364"/>
    </row>
    <row r="952" spans="1:9" ht="15" customHeight="1" x14ac:dyDescent="0.2">
      <c r="A952" s="362">
        <v>0</v>
      </c>
      <c r="B952" s="367" t="s">
        <v>10244</v>
      </c>
      <c r="C952" s="367" t="s">
        <v>10658</v>
      </c>
      <c r="D952" s="367" t="s">
        <v>18801</v>
      </c>
      <c r="E952" s="362">
        <v>3457</v>
      </c>
      <c r="F952" s="367" t="s">
        <v>11244</v>
      </c>
      <c r="G952" s="362"/>
      <c r="H952" s="364"/>
      <c r="I952" s="364" t="s">
        <v>11422</v>
      </c>
    </row>
    <row r="953" spans="1:9" ht="15" customHeight="1" x14ac:dyDescent="0.2">
      <c r="A953" s="362">
        <v>0</v>
      </c>
      <c r="B953" s="367" t="s">
        <v>10244</v>
      </c>
      <c r="C953" s="367" t="s">
        <v>9871</v>
      </c>
      <c r="D953" s="367" t="s">
        <v>18801</v>
      </c>
      <c r="E953" s="362">
        <v>3457</v>
      </c>
      <c r="F953" s="367" t="s">
        <v>11244</v>
      </c>
      <c r="G953" s="362" t="s">
        <v>11394</v>
      </c>
      <c r="H953" s="364"/>
      <c r="I953" s="364" t="s">
        <v>19407</v>
      </c>
    </row>
    <row r="954" spans="1:9" ht="15" customHeight="1" x14ac:dyDescent="0.2">
      <c r="A954" s="362">
        <v>0</v>
      </c>
      <c r="B954" s="367" t="s">
        <v>10345</v>
      </c>
      <c r="C954" s="367" t="s">
        <v>9942</v>
      </c>
      <c r="D954" s="367" t="s">
        <v>18802</v>
      </c>
      <c r="E954" s="362">
        <v>3416</v>
      </c>
      <c r="F954" s="367" t="s">
        <v>18803</v>
      </c>
      <c r="G954" s="362" t="s">
        <v>11421</v>
      </c>
      <c r="H954" s="364"/>
      <c r="I954" s="364"/>
    </row>
    <row r="955" spans="1:9" ht="15" customHeight="1" x14ac:dyDescent="0.2">
      <c r="A955" s="362">
        <v>0</v>
      </c>
      <c r="B955" s="367" t="s">
        <v>9828</v>
      </c>
      <c r="C955" s="367" t="s">
        <v>18804</v>
      </c>
      <c r="D955" s="367" t="s">
        <v>18805</v>
      </c>
      <c r="E955" s="362">
        <v>3472</v>
      </c>
      <c r="F955" s="367" t="s">
        <v>10507</v>
      </c>
      <c r="G955" s="362"/>
      <c r="H955" s="364"/>
      <c r="I955" s="364"/>
    </row>
    <row r="956" spans="1:9" ht="15" customHeight="1" x14ac:dyDescent="0.2">
      <c r="A956" s="362">
        <v>0</v>
      </c>
      <c r="B956" s="367" t="s">
        <v>10264</v>
      </c>
      <c r="C956" s="367" t="s">
        <v>10946</v>
      </c>
      <c r="D956" s="367" t="s">
        <v>18806</v>
      </c>
      <c r="E956" s="362">
        <v>3432</v>
      </c>
      <c r="F956" s="367" t="s">
        <v>10004</v>
      </c>
      <c r="G956" s="362"/>
      <c r="H956" s="364"/>
      <c r="I956" s="364" t="s">
        <v>19418</v>
      </c>
    </row>
    <row r="957" spans="1:9" ht="15" customHeight="1" x14ac:dyDescent="0.2">
      <c r="A957" s="362">
        <v>0</v>
      </c>
      <c r="B957" s="367" t="s">
        <v>10888</v>
      </c>
      <c r="C957" s="367" t="s">
        <v>9719</v>
      </c>
      <c r="D957" s="367" t="s">
        <v>18807</v>
      </c>
      <c r="E957" s="362">
        <v>4943</v>
      </c>
      <c r="F957" s="367" t="s">
        <v>10216</v>
      </c>
      <c r="G957" s="362" t="s">
        <v>18808</v>
      </c>
      <c r="H957" s="364"/>
      <c r="I957" s="364"/>
    </row>
    <row r="958" spans="1:9" ht="15" customHeight="1" x14ac:dyDescent="0.2">
      <c r="A958" s="362">
        <v>0</v>
      </c>
      <c r="B958" s="367" t="s">
        <v>9966</v>
      </c>
      <c r="C958" s="367" t="s">
        <v>9692</v>
      </c>
      <c r="D958" s="367" t="s">
        <v>18810</v>
      </c>
      <c r="E958" s="362">
        <v>3454</v>
      </c>
      <c r="F958" s="367" t="s">
        <v>10619</v>
      </c>
      <c r="G958" s="362"/>
      <c r="H958" s="364"/>
      <c r="I958" s="364"/>
    </row>
    <row r="959" spans="1:9" ht="15" customHeight="1" x14ac:dyDescent="0.2">
      <c r="A959" s="362">
        <v>0</v>
      </c>
      <c r="B959" s="367" t="s">
        <v>18811</v>
      </c>
      <c r="C959" s="367" t="s">
        <v>9734</v>
      </c>
      <c r="D959" s="367" t="s">
        <v>18812</v>
      </c>
      <c r="E959" s="362">
        <v>8051</v>
      </c>
      <c r="F959" s="367" t="s">
        <v>9755</v>
      </c>
      <c r="G959" s="362" t="s">
        <v>18813</v>
      </c>
      <c r="H959" s="364"/>
      <c r="I959" s="364" t="s">
        <v>19430</v>
      </c>
    </row>
    <row r="960" spans="1:9" ht="15" customHeight="1" x14ac:dyDescent="0.2">
      <c r="A960" s="362">
        <v>0</v>
      </c>
      <c r="B960" s="367" t="s">
        <v>11155</v>
      </c>
      <c r="C960" s="367" t="s">
        <v>18814</v>
      </c>
      <c r="D960" s="367" t="s">
        <v>18815</v>
      </c>
      <c r="E960" s="362">
        <v>8051</v>
      </c>
      <c r="F960" s="367" t="s">
        <v>9755</v>
      </c>
      <c r="G960" s="362"/>
      <c r="H960" s="364"/>
      <c r="I960" s="364" t="s">
        <v>19431</v>
      </c>
    </row>
    <row r="961" spans="1:9" ht="15" customHeight="1" x14ac:dyDescent="0.2">
      <c r="A961" s="362">
        <v>0</v>
      </c>
      <c r="B961" s="367" t="s">
        <v>18816</v>
      </c>
      <c r="C961" s="367" t="s">
        <v>10265</v>
      </c>
      <c r="D961" s="367" t="s">
        <v>18817</v>
      </c>
      <c r="E961" s="362">
        <v>8376</v>
      </c>
      <c r="F961" s="367" t="s">
        <v>18818</v>
      </c>
      <c r="G961" s="362"/>
      <c r="H961" s="364"/>
      <c r="I961" s="364" t="s">
        <v>19449</v>
      </c>
    </row>
    <row r="962" spans="1:9" ht="15" customHeight="1" x14ac:dyDescent="0.2">
      <c r="A962" s="362">
        <v>0</v>
      </c>
      <c r="B962" s="367" t="s">
        <v>9714</v>
      </c>
      <c r="C962" s="367" t="s">
        <v>9683</v>
      </c>
      <c r="D962" s="367" t="s">
        <v>18820</v>
      </c>
      <c r="E962" s="362">
        <v>8404</v>
      </c>
      <c r="F962" s="367" t="s">
        <v>9805</v>
      </c>
      <c r="G962" s="362"/>
      <c r="H962" s="364"/>
      <c r="I962" s="364"/>
    </row>
    <row r="963" spans="1:9" ht="15" customHeight="1" x14ac:dyDescent="0.2">
      <c r="A963" s="362">
        <v>0</v>
      </c>
      <c r="B963" s="367" t="s">
        <v>11089</v>
      </c>
      <c r="C963" s="367" t="s">
        <v>18821</v>
      </c>
      <c r="D963" s="367" t="s">
        <v>18822</v>
      </c>
      <c r="E963" s="362">
        <v>9008</v>
      </c>
      <c r="F963" s="367" t="s">
        <v>10226</v>
      </c>
      <c r="G963" s="362"/>
      <c r="H963" s="364"/>
      <c r="I963" s="364"/>
    </row>
    <row r="964" spans="1:9" ht="15" customHeight="1" x14ac:dyDescent="0.2">
      <c r="A964" s="362">
        <v>0</v>
      </c>
      <c r="B964" s="367" t="s">
        <v>11271</v>
      </c>
      <c r="C964" s="367" t="s">
        <v>9967</v>
      </c>
      <c r="D964" s="367" t="s">
        <v>18823</v>
      </c>
      <c r="E964" s="362">
        <v>8586</v>
      </c>
      <c r="F964" s="367" t="s">
        <v>10997</v>
      </c>
      <c r="G964" s="362"/>
      <c r="H964" s="364"/>
      <c r="I964" s="364" t="s">
        <v>19459</v>
      </c>
    </row>
    <row r="965" spans="1:9" ht="15" customHeight="1" x14ac:dyDescent="0.2">
      <c r="A965" s="362">
        <v>0</v>
      </c>
      <c r="B965" s="367" t="s">
        <v>18825</v>
      </c>
      <c r="C965" s="367" t="s">
        <v>9791</v>
      </c>
      <c r="D965" s="367" t="s">
        <v>18826</v>
      </c>
      <c r="E965" s="362">
        <v>8404</v>
      </c>
      <c r="F965" s="367" t="s">
        <v>9805</v>
      </c>
      <c r="G965" s="362"/>
      <c r="H965" s="364"/>
      <c r="I965" s="364"/>
    </row>
    <row r="966" spans="1:9" ht="15" customHeight="1" x14ac:dyDescent="0.2">
      <c r="A966" s="362">
        <v>0</v>
      </c>
      <c r="B966" s="367" t="s">
        <v>9794</v>
      </c>
      <c r="C966" s="367" t="s">
        <v>10181</v>
      </c>
      <c r="D966" s="367" t="s">
        <v>18827</v>
      </c>
      <c r="E966" s="362">
        <v>9542</v>
      </c>
      <c r="F966" s="367" t="s">
        <v>18828</v>
      </c>
      <c r="G966" s="362"/>
      <c r="H966" s="364"/>
      <c r="I966" s="364" t="s">
        <v>19464</v>
      </c>
    </row>
    <row r="967" spans="1:9" ht="15" customHeight="1" x14ac:dyDescent="0.2">
      <c r="A967" s="362">
        <v>0</v>
      </c>
      <c r="B967" s="367" t="s">
        <v>18546</v>
      </c>
      <c r="C967" s="367" t="s">
        <v>11210</v>
      </c>
      <c r="D967" s="367" t="s">
        <v>18547</v>
      </c>
      <c r="E967" s="362">
        <v>8475</v>
      </c>
      <c r="F967" s="367" t="s">
        <v>18548</v>
      </c>
      <c r="G967" s="362"/>
      <c r="H967" s="364"/>
      <c r="I967" s="364" t="s">
        <v>18953</v>
      </c>
    </row>
    <row r="968" spans="1:9" ht="15" customHeight="1" x14ac:dyDescent="0.2">
      <c r="A968" s="362">
        <v>0</v>
      </c>
      <c r="B968" s="367" t="s">
        <v>18830</v>
      </c>
      <c r="C968" s="367" t="s">
        <v>18831</v>
      </c>
      <c r="D968" s="367" t="s">
        <v>18832</v>
      </c>
      <c r="E968" s="362">
        <v>8193</v>
      </c>
      <c r="F968" s="367" t="s">
        <v>10669</v>
      </c>
      <c r="G968" s="362"/>
      <c r="H968" s="364"/>
      <c r="I968" s="364"/>
    </row>
    <row r="969" spans="1:9" ht="15" customHeight="1" x14ac:dyDescent="0.2">
      <c r="A969" s="362">
        <v>0</v>
      </c>
      <c r="B969" s="367" t="s">
        <v>18833</v>
      </c>
      <c r="C969" s="367" t="s">
        <v>18464</v>
      </c>
      <c r="D969" s="367" t="s">
        <v>18834</v>
      </c>
      <c r="E969" s="362">
        <v>9542</v>
      </c>
      <c r="F969" s="367" t="s">
        <v>18828</v>
      </c>
      <c r="G969" s="362"/>
      <c r="H969" s="364"/>
      <c r="I969" s="364" t="s">
        <v>19468</v>
      </c>
    </row>
    <row r="970" spans="1:9" ht="15" customHeight="1" x14ac:dyDescent="0.2">
      <c r="A970" s="362">
        <v>0</v>
      </c>
      <c r="B970" s="367" t="s">
        <v>9736</v>
      </c>
      <c r="C970" s="367" t="s">
        <v>18835</v>
      </c>
      <c r="D970" s="367" t="s">
        <v>18836</v>
      </c>
      <c r="E970" s="362">
        <v>8730</v>
      </c>
      <c r="F970" s="367" t="s">
        <v>10640</v>
      </c>
      <c r="G970" s="362"/>
      <c r="H970" s="364"/>
      <c r="I970" s="364"/>
    </row>
    <row r="971" spans="1:9" ht="15" customHeight="1" x14ac:dyDescent="0.2">
      <c r="A971" s="362">
        <v>0</v>
      </c>
      <c r="B971" s="367" t="s">
        <v>9996</v>
      </c>
      <c r="C971" s="367" t="s">
        <v>9658</v>
      </c>
      <c r="D971" s="367" t="s">
        <v>18837</v>
      </c>
      <c r="E971" s="362">
        <v>8737</v>
      </c>
      <c r="F971" s="367" t="s">
        <v>11317</v>
      </c>
      <c r="G971" s="362"/>
      <c r="H971" s="364"/>
      <c r="I971" s="364"/>
    </row>
    <row r="972" spans="1:9" ht="15" customHeight="1" x14ac:dyDescent="0.2">
      <c r="A972" s="362">
        <v>0</v>
      </c>
      <c r="B972" s="367" t="s">
        <v>11322</v>
      </c>
      <c r="C972" s="367" t="s">
        <v>9827</v>
      </c>
      <c r="D972" s="367" t="s">
        <v>18838</v>
      </c>
      <c r="E972" s="362">
        <v>9545</v>
      </c>
      <c r="F972" s="367" t="s">
        <v>11249</v>
      </c>
      <c r="G972" s="362"/>
      <c r="H972" s="364"/>
      <c r="I972" s="364" t="s">
        <v>19476</v>
      </c>
    </row>
    <row r="973" spans="1:9" ht="15" customHeight="1" x14ac:dyDescent="0.2">
      <c r="A973" s="362">
        <v>0</v>
      </c>
      <c r="B973" s="367" t="s">
        <v>18839</v>
      </c>
      <c r="C973" s="367" t="s">
        <v>10403</v>
      </c>
      <c r="D973" s="367" t="s">
        <v>18840</v>
      </c>
      <c r="E973" s="362">
        <v>1699</v>
      </c>
      <c r="F973" s="367" t="s">
        <v>18621</v>
      </c>
      <c r="G973" s="362" t="s">
        <v>18841</v>
      </c>
      <c r="H973" s="364"/>
      <c r="I973" s="364"/>
    </row>
    <row r="974" spans="1:9" ht="15" customHeight="1" x14ac:dyDescent="0.2">
      <c r="A974" s="362">
        <v>0</v>
      </c>
      <c r="B974" s="367" t="s">
        <v>18842</v>
      </c>
      <c r="C974" s="367" t="s">
        <v>9720</v>
      </c>
      <c r="D974" s="367" t="s">
        <v>18843</v>
      </c>
      <c r="E974" s="362">
        <v>1618</v>
      </c>
      <c r="F974" s="367" t="s">
        <v>9941</v>
      </c>
      <c r="G974" s="362"/>
      <c r="H974" s="364"/>
      <c r="I974" s="364"/>
    </row>
    <row r="975" spans="1:9" ht="15" customHeight="1" x14ac:dyDescent="0.2">
      <c r="A975" s="362">
        <v>0</v>
      </c>
      <c r="B975" s="367" t="s">
        <v>9839</v>
      </c>
      <c r="C975" s="367" t="s">
        <v>10282</v>
      </c>
      <c r="D975" s="367" t="s">
        <v>18844</v>
      </c>
      <c r="E975" s="362">
        <v>1624</v>
      </c>
      <c r="F975" s="367" t="s">
        <v>18845</v>
      </c>
      <c r="G975" s="362" t="s">
        <v>18846</v>
      </c>
      <c r="H975" s="364"/>
      <c r="I975" s="364"/>
    </row>
    <row r="976" spans="1:9" ht="15" customHeight="1" x14ac:dyDescent="0.2">
      <c r="A976" s="362">
        <v>0</v>
      </c>
      <c r="B976" s="367" t="s">
        <v>10180</v>
      </c>
      <c r="C976" s="367" t="s">
        <v>9728</v>
      </c>
      <c r="D976" s="367" t="s">
        <v>18847</v>
      </c>
      <c r="E976" s="362">
        <v>1000</v>
      </c>
      <c r="F976" s="367" t="s">
        <v>11108</v>
      </c>
      <c r="G976" s="362" t="s">
        <v>18848</v>
      </c>
      <c r="H976" s="364"/>
      <c r="I976" s="364" t="s">
        <v>19481</v>
      </c>
    </row>
    <row r="977" spans="1:9" ht="15" customHeight="1" x14ac:dyDescent="0.2">
      <c r="A977" s="362">
        <v>0</v>
      </c>
      <c r="B977" s="367" t="s">
        <v>18849</v>
      </c>
      <c r="C977" s="367" t="s">
        <v>10025</v>
      </c>
      <c r="D977" s="367" t="s">
        <v>18850</v>
      </c>
      <c r="E977" s="362">
        <v>1450</v>
      </c>
      <c r="F977" s="367" t="s">
        <v>11257</v>
      </c>
      <c r="G977" s="362" t="s">
        <v>18851</v>
      </c>
      <c r="H977" s="364"/>
      <c r="I977" s="364" t="s">
        <v>19485</v>
      </c>
    </row>
    <row r="978" spans="1:9" ht="15" customHeight="1" x14ac:dyDescent="0.2">
      <c r="A978" s="362">
        <v>0</v>
      </c>
      <c r="B978" s="367" t="s">
        <v>18852</v>
      </c>
      <c r="C978" s="367" t="s">
        <v>18853</v>
      </c>
      <c r="D978" s="367" t="s">
        <v>18854</v>
      </c>
      <c r="E978" s="362" t="s">
        <v>18855</v>
      </c>
      <c r="F978" s="367" t="s">
        <v>18856</v>
      </c>
      <c r="G978" s="362" t="s">
        <v>18857</v>
      </c>
      <c r="H978" s="364"/>
      <c r="I978" s="364"/>
    </row>
    <row r="979" spans="1:9" ht="15" customHeight="1" x14ac:dyDescent="0.2">
      <c r="A979" s="362">
        <v>0</v>
      </c>
      <c r="B979" s="367" t="s">
        <v>10850</v>
      </c>
      <c r="C979" s="367" t="s">
        <v>10851</v>
      </c>
      <c r="D979" s="367" t="s">
        <v>11103</v>
      </c>
      <c r="E979" s="362">
        <v>6927</v>
      </c>
      <c r="F979" s="367" t="s">
        <v>18859</v>
      </c>
      <c r="G979" s="362" t="s">
        <v>18860</v>
      </c>
      <c r="H979" s="364"/>
      <c r="I979" s="364"/>
    </row>
    <row r="980" spans="1:9" ht="15" customHeight="1" x14ac:dyDescent="0.2">
      <c r="A980" s="362">
        <v>0</v>
      </c>
      <c r="B980" s="367" t="s">
        <v>11283</v>
      </c>
      <c r="C980" s="367" t="s">
        <v>11284</v>
      </c>
      <c r="D980" s="367" t="s">
        <v>18710</v>
      </c>
      <c r="E980" s="362">
        <v>2812</v>
      </c>
      <c r="F980" s="367" t="s">
        <v>11285</v>
      </c>
      <c r="G980" s="362"/>
      <c r="H980" s="364"/>
      <c r="I980" s="364"/>
    </row>
    <row r="981" spans="1:9" ht="15" customHeight="1" x14ac:dyDescent="0.2">
      <c r="A981" s="362">
        <v>0</v>
      </c>
      <c r="B981" s="367" t="s">
        <v>10757</v>
      </c>
      <c r="C981" s="367" t="s">
        <v>10758</v>
      </c>
      <c r="D981" s="367" t="s">
        <v>18396</v>
      </c>
      <c r="E981" s="362">
        <v>1700</v>
      </c>
      <c r="F981" s="367" t="s">
        <v>9659</v>
      </c>
      <c r="G981" s="362"/>
      <c r="H981" s="364"/>
      <c r="I981" s="364"/>
    </row>
    <row r="982" spans="1:9" ht="15" customHeight="1" x14ac:dyDescent="0.2">
      <c r="A982" s="362">
        <v>0</v>
      </c>
      <c r="B982" s="367" t="s">
        <v>9820</v>
      </c>
      <c r="C982" s="367" t="s">
        <v>10253</v>
      </c>
      <c r="D982" s="367" t="s">
        <v>10254</v>
      </c>
      <c r="E982" s="362">
        <v>8360</v>
      </c>
      <c r="F982" s="367" t="s">
        <v>10255</v>
      </c>
      <c r="G982" s="362"/>
      <c r="H982" s="364"/>
      <c r="I982" s="364" t="s">
        <v>11255</v>
      </c>
    </row>
    <row r="983" spans="1:9" ht="15" customHeight="1" x14ac:dyDescent="0.2">
      <c r="A983" s="362">
        <v>0</v>
      </c>
      <c r="B983" s="367" t="s">
        <v>10618</v>
      </c>
      <c r="C983" s="367" t="s">
        <v>18864</v>
      </c>
      <c r="D983" s="367" t="s">
        <v>11120</v>
      </c>
      <c r="E983" s="362">
        <v>6222</v>
      </c>
      <c r="F983" s="367" t="s">
        <v>11121</v>
      </c>
      <c r="G983" s="362" t="s">
        <v>11527</v>
      </c>
      <c r="H983" s="364"/>
      <c r="I983" s="364"/>
    </row>
    <row r="984" spans="1:9" ht="15" customHeight="1" x14ac:dyDescent="0.2">
      <c r="A984" s="362">
        <v>0</v>
      </c>
      <c r="B984" s="367" t="s">
        <v>11309</v>
      </c>
      <c r="C984" s="367" t="s">
        <v>10451</v>
      </c>
      <c r="D984" s="367" t="s">
        <v>18866</v>
      </c>
      <c r="E984" s="362">
        <v>8050</v>
      </c>
      <c r="F984" s="367" t="s">
        <v>9755</v>
      </c>
      <c r="G984" s="362" t="s">
        <v>18867</v>
      </c>
      <c r="H984" s="364"/>
      <c r="I984" s="364"/>
    </row>
    <row r="985" spans="1:9" ht="15" customHeight="1" x14ac:dyDescent="0.2">
      <c r="A985" s="362">
        <v>0</v>
      </c>
      <c r="B985" s="367" t="s">
        <v>11048</v>
      </c>
      <c r="C985" s="367" t="s">
        <v>10342</v>
      </c>
      <c r="D985" s="367" t="s">
        <v>18869</v>
      </c>
      <c r="E985" s="362">
        <v>6710</v>
      </c>
      <c r="F985" s="367" t="s">
        <v>10183</v>
      </c>
      <c r="G985" s="362"/>
      <c r="H985" s="364"/>
      <c r="I985" s="364" t="s">
        <v>19554</v>
      </c>
    </row>
    <row r="986" spans="1:9" ht="15" customHeight="1" x14ac:dyDescent="0.2">
      <c r="A986" s="362">
        <v>0</v>
      </c>
      <c r="B986" s="367" t="s">
        <v>10731</v>
      </c>
      <c r="C986" s="367" t="s">
        <v>9942</v>
      </c>
      <c r="D986" s="367" t="s">
        <v>18870</v>
      </c>
      <c r="E986" s="362">
        <v>6532</v>
      </c>
      <c r="F986" s="367" t="s">
        <v>10732</v>
      </c>
      <c r="G986" s="362" t="s">
        <v>18871</v>
      </c>
      <c r="H986" s="364"/>
      <c r="I986" s="364" t="s">
        <v>19555</v>
      </c>
    </row>
    <row r="987" spans="1:9" ht="15" customHeight="1" x14ac:dyDescent="0.2">
      <c r="A987" s="362">
        <v>0</v>
      </c>
      <c r="B987" s="367" t="s">
        <v>18872</v>
      </c>
      <c r="C987" s="367" t="s">
        <v>10189</v>
      </c>
      <c r="D987" s="367" t="s">
        <v>18873</v>
      </c>
      <c r="E987" s="362">
        <v>6500</v>
      </c>
      <c r="F987" s="367" t="s">
        <v>9809</v>
      </c>
      <c r="G987" s="362"/>
      <c r="H987" s="364"/>
      <c r="I987" s="364" t="s">
        <v>19561</v>
      </c>
    </row>
    <row r="988" spans="1:9" ht="15" customHeight="1" x14ac:dyDescent="0.2">
      <c r="A988" s="362">
        <v>0</v>
      </c>
      <c r="B988" s="367" t="s">
        <v>10980</v>
      </c>
      <c r="C988" s="367" t="s">
        <v>9894</v>
      </c>
      <c r="D988" s="367" t="s">
        <v>18874</v>
      </c>
      <c r="E988" s="362">
        <v>2504</v>
      </c>
      <c r="F988" s="367" t="s">
        <v>18488</v>
      </c>
      <c r="G988" s="362"/>
      <c r="H988" s="364"/>
      <c r="I988" s="364"/>
    </row>
    <row r="989" spans="1:9" ht="15" customHeight="1" x14ac:dyDescent="0.2">
      <c r="A989" s="362">
        <v>0</v>
      </c>
      <c r="B989" s="367" t="s">
        <v>18875</v>
      </c>
      <c r="C989" s="367" t="s">
        <v>10084</v>
      </c>
      <c r="D989" s="367" t="s">
        <v>18876</v>
      </c>
      <c r="E989" s="362">
        <v>6616</v>
      </c>
      <c r="F989" s="367" t="s">
        <v>10289</v>
      </c>
      <c r="G989" s="362" t="s">
        <v>18877</v>
      </c>
      <c r="H989" s="364"/>
      <c r="I989" s="364"/>
    </row>
    <row r="990" spans="1:9" ht="15" customHeight="1" x14ac:dyDescent="0.2">
      <c r="A990" s="362">
        <v>0</v>
      </c>
      <c r="B990" s="367" t="s">
        <v>9717</v>
      </c>
      <c r="C990" s="367" t="s">
        <v>18879</v>
      </c>
      <c r="D990" s="367" t="s">
        <v>18880</v>
      </c>
      <c r="E990" s="362">
        <v>1872</v>
      </c>
      <c r="F990" s="367" t="s">
        <v>18881</v>
      </c>
      <c r="G990" s="362"/>
      <c r="H990" s="364"/>
      <c r="I990" s="364" t="s">
        <v>19577</v>
      </c>
    </row>
    <row r="991" spans="1:9" ht="15" customHeight="1" x14ac:dyDescent="0.2">
      <c r="A991" s="362">
        <v>0</v>
      </c>
      <c r="B991" s="367" t="s">
        <v>11000</v>
      </c>
      <c r="C991" s="367" t="s">
        <v>9920</v>
      </c>
      <c r="D991" s="367" t="s">
        <v>18882</v>
      </c>
      <c r="E991" s="362">
        <v>1902</v>
      </c>
      <c r="F991" s="367" t="s">
        <v>11201</v>
      </c>
      <c r="G991" s="362"/>
      <c r="H991" s="364"/>
      <c r="I991" s="364" t="s">
        <v>19578</v>
      </c>
    </row>
    <row r="992" spans="1:9" ht="15" customHeight="1" x14ac:dyDescent="0.2">
      <c r="A992" s="362">
        <v>0</v>
      </c>
      <c r="B992" s="367" t="s">
        <v>18883</v>
      </c>
      <c r="C992" s="367" t="s">
        <v>10801</v>
      </c>
      <c r="D992" s="367" t="s">
        <v>18884</v>
      </c>
      <c r="E992" s="362">
        <v>2612</v>
      </c>
      <c r="F992" s="367" t="s">
        <v>18885</v>
      </c>
      <c r="G992" s="362"/>
      <c r="H992" s="364"/>
      <c r="I992" s="364" t="s">
        <v>19599</v>
      </c>
    </row>
    <row r="993" spans="1:9" ht="15" customHeight="1" x14ac:dyDescent="0.2">
      <c r="A993" s="362">
        <v>0</v>
      </c>
      <c r="B993" s="367" t="s">
        <v>9746</v>
      </c>
      <c r="C993" s="367" t="s">
        <v>9747</v>
      </c>
      <c r="D993" s="367" t="s">
        <v>18886</v>
      </c>
      <c r="E993" s="362">
        <v>1636</v>
      </c>
      <c r="F993" s="367" t="s">
        <v>9748</v>
      </c>
      <c r="G993" s="362"/>
      <c r="H993" s="364"/>
      <c r="I993" s="364"/>
    </row>
    <row r="994" spans="1:9" ht="15" customHeight="1" x14ac:dyDescent="0.2">
      <c r="A994" s="362">
        <v>0</v>
      </c>
      <c r="B994" s="367" t="s">
        <v>18623</v>
      </c>
      <c r="C994" s="367" t="s">
        <v>10272</v>
      </c>
      <c r="D994" s="367" t="s">
        <v>10551</v>
      </c>
      <c r="E994" s="362">
        <v>1004</v>
      </c>
      <c r="F994" s="367" t="s">
        <v>9843</v>
      </c>
      <c r="G994" s="362"/>
      <c r="H994" s="364"/>
      <c r="I994" s="364"/>
    </row>
    <row r="995" spans="1:9" ht="15" customHeight="1" x14ac:dyDescent="0.2">
      <c r="A995" s="362">
        <v>0</v>
      </c>
      <c r="B995" s="367" t="s">
        <v>10939</v>
      </c>
      <c r="C995" s="367" t="s">
        <v>9842</v>
      </c>
      <c r="D995" s="367" t="s">
        <v>10940</v>
      </c>
      <c r="E995" s="362">
        <v>3178</v>
      </c>
      <c r="F995" s="367" t="s">
        <v>10297</v>
      </c>
      <c r="G995" s="362" t="s">
        <v>11492</v>
      </c>
      <c r="H995" s="364"/>
      <c r="I995" s="364"/>
    </row>
    <row r="996" spans="1:9" ht="15" customHeight="1" x14ac:dyDescent="0.2">
      <c r="A996" s="362">
        <v>0</v>
      </c>
      <c r="B996" s="367" t="s">
        <v>10703</v>
      </c>
      <c r="C996" s="367" t="s">
        <v>10974</v>
      </c>
      <c r="D996" s="367" t="s">
        <v>18888</v>
      </c>
      <c r="E996" s="362">
        <v>3178</v>
      </c>
      <c r="F996" s="367" t="s">
        <v>10297</v>
      </c>
      <c r="G996" s="362"/>
      <c r="H996" s="364"/>
      <c r="I996" s="364"/>
    </row>
    <row r="997" spans="1:9" ht="15" customHeight="1" x14ac:dyDescent="0.2">
      <c r="A997" s="362">
        <v>0</v>
      </c>
      <c r="B997" s="367" t="s">
        <v>18889</v>
      </c>
      <c r="C997" s="367" t="s">
        <v>18890</v>
      </c>
      <c r="D997" s="367" t="s">
        <v>18891</v>
      </c>
      <c r="E997" s="362">
        <v>5036</v>
      </c>
      <c r="F997" s="367" t="s">
        <v>10488</v>
      </c>
      <c r="G997" s="362"/>
      <c r="H997" s="364"/>
      <c r="I997" s="364"/>
    </row>
    <row r="998" spans="1:9" ht="15" customHeight="1" x14ac:dyDescent="0.2">
      <c r="A998" s="362">
        <v>0</v>
      </c>
      <c r="B998" s="367" t="s">
        <v>10423</v>
      </c>
      <c r="C998" s="367" t="s">
        <v>9677</v>
      </c>
      <c r="D998" s="367" t="s">
        <v>18892</v>
      </c>
      <c r="E998" s="362">
        <v>4710</v>
      </c>
      <c r="F998" s="367" t="s">
        <v>10085</v>
      </c>
      <c r="G998" s="362" t="s">
        <v>18893</v>
      </c>
      <c r="H998" s="364"/>
      <c r="I998" s="364"/>
    </row>
    <row r="999" spans="1:9" ht="15" customHeight="1" x14ac:dyDescent="0.2">
      <c r="A999" s="362">
        <v>0</v>
      </c>
      <c r="B999" s="367" t="s">
        <v>10745</v>
      </c>
      <c r="C999" s="367" t="s">
        <v>9715</v>
      </c>
      <c r="D999" s="367" t="s">
        <v>18894</v>
      </c>
      <c r="E999" s="362">
        <v>4524</v>
      </c>
      <c r="F999" s="367" t="s">
        <v>10460</v>
      </c>
      <c r="G999" s="362" t="s">
        <v>18895</v>
      </c>
      <c r="H999" s="364"/>
      <c r="I999" s="364"/>
    </row>
    <row r="1000" spans="1:9" ht="15" customHeight="1" x14ac:dyDescent="0.2">
      <c r="A1000" s="362">
        <v>0</v>
      </c>
      <c r="B1000" s="367" t="s">
        <v>11240</v>
      </c>
      <c r="C1000" s="367" t="s">
        <v>9850</v>
      </c>
      <c r="D1000" s="367" t="s">
        <v>18896</v>
      </c>
      <c r="E1000" s="362">
        <v>3924</v>
      </c>
      <c r="F1000" s="367" t="s">
        <v>18897</v>
      </c>
      <c r="G1000" s="362" t="s">
        <v>18898</v>
      </c>
      <c r="H1000" s="364"/>
      <c r="I1000" s="364" t="s">
        <v>19655</v>
      </c>
    </row>
    <row r="1001" spans="1:9" ht="15" customHeight="1" x14ac:dyDescent="0.2">
      <c r="A1001" s="362">
        <v>0</v>
      </c>
      <c r="B1001" s="367" t="s">
        <v>11135</v>
      </c>
      <c r="C1001" s="367" t="s">
        <v>9895</v>
      </c>
      <c r="D1001" s="367" t="s">
        <v>11136</v>
      </c>
      <c r="E1001" s="362">
        <v>3662</v>
      </c>
      <c r="F1001" s="367" t="s">
        <v>9926</v>
      </c>
      <c r="G1001" s="362" t="s">
        <v>18899</v>
      </c>
      <c r="H1001" s="364"/>
      <c r="I1001" s="364"/>
    </row>
    <row r="1002" spans="1:9" ht="15" customHeight="1" x14ac:dyDescent="0.2">
      <c r="A1002" s="362">
        <v>0</v>
      </c>
      <c r="B1002" s="367" t="s">
        <v>11135</v>
      </c>
      <c r="C1002" s="367" t="s">
        <v>9922</v>
      </c>
      <c r="D1002" s="367" t="s">
        <v>11136</v>
      </c>
      <c r="E1002" s="362">
        <v>3662</v>
      </c>
      <c r="F1002" s="367" t="s">
        <v>9926</v>
      </c>
      <c r="G1002" s="362"/>
      <c r="H1002" s="364"/>
      <c r="I1002" s="364"/>
    </row>
    <row r="1003" spans="1:9" ht="15" customHeight="1" x14ac:dyDescent="0.2">
      <c r="A1003" s="362">
        <v>0</v>
      </c>
      <c r="B1003" s="367" t="s">
        <v>9780</v>
      </c>
      <c r="C1003" s="367" t="s">
        <v>9942</v>
      </c>
      <c r="D1003" s="367" t="s">
        <v>18900</v>
      </c>
      <c r="E1003" s="362">
        <v>3661</v>
      </c>
      <c r="F1003" s="367" t="s">
        <v>9857</v>
      </c>
      <c r="G1003" s="362"/>
      <c r="H1003" s="364"/>
      <c r="I1003" s="364"/>
    </row>
    <row r="1004" spans="1:9" ht="15" customHeight="1" x14ac:dyDescent="0.2">
      <c r="A1004" s="362">
        <v>0</v>
      </c>
      <c r="B1004" s="367" t="s">
        <v>9817</v>
      </c>
      <c r="C1004" s="367" t="s">
        <v>10089</v>
      </c>
      <c r="D1004" s="367" t="s">
        <v>18901</v>
      </c>
      <c r="E1004" s="362">
        <v>6403</v>
      </c>
      <c r="F1004" s="367" t="s">
        <v>10788</v>
      </c>
      <c r="G1004" s="362"/>
      <c r="H1004" s="364"/>
      <c r="I1004" s="364"/>
    </row>
    <row r="1005" spans="1:9" ht="15" customHeight="1" x14ac:dyDescent="0.2">
      <c r="A1005" s="362">
        <v>0</v>
      </c>
      <c r="B1005" s="367" t="s">
        <v>18903</v>
      </c>
      <c r="C1005" s="367" t="s">
        <v>10999</v>
      </c>
      <c r="D1005" s="367" t="s">
        <v>18904</v>
      </c>
      <c r="E1005" s="362">
        <v>6074</v>
      </c>
      <c r="F1005" s="367" t="s">
        <v>9738</v>
      </c>
      <c r="G1005" s="362"/>
      <c r="H1005" s="364"/>
      <c r="I1005" s="364" t="s">
        <v>19688</v>
      </c>
    </row>
    <row r="1006" spans="1:9" ht="15" customHeight="1" x14ac:dyDescent="0.2">
      <c r="A1006" s="362">
        <v>0</v>
      </c>
      <c r="B1006" s="367" t="s">
        <v>18903</v>
      </c>
      <c r="C1006" s="367" t="s">
        <v>10617</v>
      </c>
      <c r="D1006" s="367" t="s">
        <v>18904</v>
      </c>
      <c r="E1006" s="362">
        <v>6074</v>
      </c>
      <c r="F1006" s="367" t="s">
        <v>9738</v>
      </c>
      <c r="G1006" s="362"/>
      <c r="H1006" s="364"/>
      <c r="I1006" s="364"/>
    </row>
    <row r="1007" spans="1:9" ht="15" customHeight="1" x14ac:dyDescent="0.2">
      <c r="A1007" s="362">
        <v>0</v>
      </c>
      <c r="B1007" s="367" t="s">
        <v>18905</v>
      </c>
      <c r="C1007" s="367" t="s">
        <v>10562</v>
      </c>
      <c r="D1007" s="367" t="s">
        <v>18906</v>
      </c>
      <c r="E1007" s="362">
        <v>6130</v>
      </c>
      <c r="F1007" s="367" t="s">
        <v>10062</v>
      </c>
      <c r="G1007" s="362"/>
      <c r="H1007" s="364"/>
      <c r="I1007" s="364" t="s">
        <v>19691</v>
      </c>
    </row>
    <row r="1008" spans="1:9" ht="15" customHeight="1" x14ac:dyDescent="0.2">
      <c r="A1008" s="362">
        <v>0</v>
      </c>
      <c r="B1008" s="367" t="s">
        <v>10984</v>
      </c>
      <c r="C1008" s="367" t="s">
        <v>18907</v>
      </c>
      <c r="D1008" s="367" t="s">
        <v>18908</v>
      </c>
      <c r="E1008" s="362">
        <v>5735</v>
      </c>
      <c r="F1008" s="367" t="s">
        <v>11134</v>
      </c>
      <c r="G1008" s="362"/>
      <c r="H1008" s="364"/>
      <c r="I1008" s="364" t="s">
        <v>19693</v>
      </c>
    </row>
    <row r="1009" spans="1:9" ht="15" customHeight="1" x14ac:dyDescent="0.2">
      <c r="A1009" s="362">
        <v>0</v>
      </c>
      <c r="B1009" s="367" t="s">
        <v>9904</v>
      </c>
      <c r="C1009" s="367" t="s">
        <v>9701</v>
      </c>
      <c r="D1009" s="367" t="s">
        <v>18909</v>
      </c>
      <c r="E1009" s="362">
        <v>6145</v>
      </c>
      <c r="F1009" s="367" t="s">
        <v>18910</v>
      </c>
      <c r="G1009" s="362" t="s">
        <v>18911</v>
      </c>
      <c r="H1009" s="364"/>
      <c r="I1009" s="364"/>
    </row>
    <row r="1010" spans="1:9" ht="15" customHeight="1" x14ac:dyDescent="0.2">
      <c r="A1010" s="362">
        <v>0</v>
      </c>
      <c r="B1010" s="367" t="s">
        <v>18912</v>
      </c>
      <c r="C1010" s="367" t="s">
        <v>9920</v>
      </c>
      <c r="D1010" s="367" t="s">
        <v>18913</v>
      </c>
      <c r="E1010" s="362">
        <v>6023</v>
      </c>
      <c r="F1010" s="367" t="s">
        <v>10464</v>
      </c>
      <c r="G1010" s="362"/>
      <c r="H1010" s="364"/>
      <c r="I1010" s="364" t="s">
        <v>19697</v>
      </c>
    </row>
    <row r="1011" spans="1:9" ht="15" customHeight="1" x14ac:dyDescent="0.2">
      <c r="A1011" s="362">
        <v>0</v>
      </c>
      <c r="B1011" s="367" t="s">
        <v>10890</v>
      </c>
      <c r="C1011" s="367" t="s">
        <v>9655</v>
      </c>
      <c r="D1011" s="367" t="s">
        <v>18914</v>
      </c>
      <c r="E1011" s="362">
        <v>6244</v>
      </c>
      <c r="F1011" s="367" t="s">
        <v>10893</v>
      </c>
      <c r="G1011" s="362"/>
      <c r="H1011" s="364"/>
      <c r="I1011" s="364"/>
    </row>
    <row r="1012" spans="1:9" ht="15" customHeight="1" x14ac:dyDescent="0.2">
      <c r="A1012" s="362">
        <v>0</v>
      </c>
      <c r="B1012" s="367" t="s">
        <v>10890</v>
      </c>
      <c r="C1012" s="367" t="s">
        <v>9804</v>
      </c>
      <c r="D1012" s="367" t="s">
        <v>18915</v>
      </c>
      <c r="E1012" s="362">
        <v>6243</v>
      </c>
      <c r="F1012" s="367" t="s">
        <v>10376</v>
      </c>
      <c r="G1012" s="362" t="s">
        <v>18916</v>
      </c>
      <c r="H1012" s="364"/>
      <c r="I1012" s="364"/>
    </row>
    <row r="1013" spans="1:9" ht="15" customHeight="1" x14ac:dyDescent="0.2">
      <c r="A1013" s="362">
        <v>0</v>
      </c>
      <c r="B1013" s="367" t="s">
        <v>10890</v>
      </c>
      <c r="C1013" s="367" t="s">
        <v>10930</v>
      </c>
      <c r="D1013" s="367" t="s">
        <v>18915</v>
      </c>
      <c r="E1013" s="362">
        <v>6243</v>
      </c>
      <c r="F1013" s="367" t="s">
        <v>10376</v>
      </c>
      <c r="G1013" s="362"/>
      <c r="H1013" s="364"/>
      <c r="I1013" s="364"/>
    </row>
    <row r="1014" spans="1:9" ht="15" customHeight="1" x14ac:dyDescent="0.2">
      <c r="A1014" s="362">
        <v>0</v>
      </c>
      <c r="B1014" s="367" t="s">
        <v>10890</v>
      </c>
      <c r="C1014" s="367" t="s">
        <v>10616</v>
      </c>
      <c r="D1014" s="367" t="s">
        <v>18915</v>
      </c>
      <c r="E1014" s="362">
        <v>6243</v>
      </c>
      <c r="F1014" s="367" t="s">
        <v>10376</v>
      </c>
      <c r="G1014" s="362"/>
      <c r="H1014" s="364"/>
      <c r="I1014" s="364"/>
    </row>
    <row r="1015" spans="1:9" ht="15" customHeight="1" x14ac:dyDescent="0.2">
      <c r="A1015" s="362">
        <v>0</v>
      </c>
      <c r="B1015" s="367" t="s">
        <v>11170</v>
      </c>
      <c r="C1015" s="367" t="s">
        <v>9732</v>
      </c>
      <c r="D1015" s="367" t="s">
        <v>11272</v>
      </c>
      <c r="E1015" s="362">
        <v>6247</v>
      </c>
      <c r="F1015" s="367" t="s">
        <v>10374</v>
      </c>
      <c r="G1015" s="362"/>
      <c r="H1015" s="364"/>
      <c r="I1015" s="364"/>
    </row>
    <row r="1016" spans="1:9" ht="15" customHeight="1" x14ac:dyDescent="0.2">
      <c r="A1016" s="362">
        <v>0</v>
      </c>
      <c r="B1016" s="367" t="s">
        <v>10531</v>
      </c>
      <c r="C1016" s="367" t="s">
        <v>9656</v>
      </c>
      <c r="D1016" s="367" t="s">
        <v>11238</v>
      </c>
      <c r="E1016" s="362">
        <v>6133</v>
      </c>
      <c r="F1016" s="367" t="s">
        <v>18917</v>
      </c>
      <c r="G1016" s="362" t="s">
        <v>11554</v>
      </c>
      <c r="H1016" s="364"/>
      <c r="I1016" s="364" t="s">
        <v>19712</v>
      </c>
    </row>
    <row r="1017" spans="1:9" ht="15" customHeight="1" x14ac:dyDescent="0.2">
      <c r="A1017" s="362">
        <v>0</v>
      </c>
      <c r="B1017" s="367" t="s">
        <v>9682</v>
      </c>
      <c r="C1017" s="367" t="s">
        <v>9701</v>
      </c>
      <c r="D1017" s="367" t="s">
        <v>11242</v>
      </c>
      <c r="E1017" s="362">
        <v>6133</v>
      </c>
      <c r="F1017" s="367" t="s">
        <v>18917</v>
      </c>
      <c r="G1017" s="362" t="s">
        <v>18918</v>
      </c>
      <c r="H1017" s="364"/>
      <c r="I1017" s="364"/>
    </row>
    <row r="1018" spans="1:9" ht="15" customHeight="1" x14ac:dyDescent="0.2">
      <c r="A1018" s="362">
        <v>0</v>
      </c>
      <c r="B1018" s="367" t="s">
        <v>9880</v>
      </c>
      <c r="C1018" s="367" t="s">
        <v>9759</v>
      </c>
      <c r="D1018" s="367" t="s">
        <v>11326</v>
      </c>
      <c r="E1018" s="362">
        <v>6144</v>
      </c>
      <c r="F1018" s="367" t="s">
        <v>18919</v>
      </c>
      <c r="G1018" s="362" t="s">
        <v>11566</v>
      </c>
      <c r="H1018" s="364"/>
      <c r="I1018" s="364"/>
    </row>
    <row r="1019" spans="1:9" ht="15" customHeight="1" x14ac:dyDescent="0.2">
      <c r="A1019" s="362">
        <v>0</v>
      </c>
      <c r="B1019" s="367" t="s">
        <v>11102</v>
      </c>
      <c r="C1019" s="367" t="s">
        <v>9964</v>
      </c>
      <c r="D1019" s="367" t="s">
        <v>18920</v>
      </c>
      <c r="E1019" s="362">
        <v>6023</v>
      </c>
      <c r="F1019" s="367" t="s">
        <v>10464</v>
      </c>
      <c r="G1019" s="362"/>
      <c r="H1019" s="364"/>
      <c r="I1019" s="364"/>
    </row>
    <row r="1020" spans="1:9" ht="15" customHeight="1" x14ac:dyDescent="0.2">
      <c r="A1020" s="362">
        <v>0</v>
      </c>
      <c r="B1020" s="367" t="s">
        <v>11316</v>
      </c>
      <c r="C1020" s="367" t="s">
        <v>9803</v>
      </c>
      <c r="D1020" s="367" t="s">
        <v>18921</v>
      </c>
      <c r="E1020" s="362">
        <v>3700</v>
      </c>
      <c r="F1020" s="367" t="s">
        <v>9946</v>
      </c>
      <c r="G1020" s="362" t="s">
        <v>11565</v>
      </c>
      <c r="H1020" s="364"/>
      <c r="I1020" s="364"/>
    </row>
    <row r="1021" spans="1:9" ht="15" customHeight="1" x14ac:dyDescent="0.2">
      <c r="A1021" s="362">
        <v>0</v>
      </c>
      <c r="B1021" s="367" t="s">
        <v>18922</v>
      </c>
      <c r="C1021" s="367" t="s">
        <v>9827</v>
      </c>
      <c r="D1021" s="367" t="s">
        <v>18923</v>
      </c>
      <c r="E1021" s="362">
        <v>3600</v>
      </c>
      <c r="F1021" s="367" t="s">
        <v>9788</v>
      </c>
      <c r="G1021" s="362"/>
      <c r="H1021" s="364"/>
      <c r="I1021" s="364" t="s">
        <v>19730</v>
      </c>
    </row>
    <row r="1022" spans="1:9" ht="15" customHeight="1" x14ac:dyDescent="0.2">
      <c r="A1022" s="362">
        <v>0</v>
      </c>
      <c r="B1022" s="367" t="s">
        <v>9660</v>
      </c>
      <c r="C1022" s="367" t="s">
        <v>10425</v>
      </c>
      <c r="D1022" s="367" t="s">
        <v>11242</v>
      </c>
      <c r="E1022" s="362">
        <v>4431</v>
      </c>
      <c r="F1022" s="367" t="s">
        <v>9662</v>
      </c>
      <c r="G1022" s="362" t="s">
        <v>18925</v>
      </c>
      <c r="H1022" s="364"/>
      <c r="I1022" s="364"/>
    </row>
    <row r="1023" spans="1:9" ht="15" customHeight="1" x14ac:dyDescent="0.2">
      <c r="A1023" s="362">
        <v>0</v>
      </c>
      <c r="B1023" s="367" t="s">
        <v>9828</v>
      </c>
      <c r="C1023" s="367" t="s">
        <v>10983</v>
      </c>
      <c r="D1023" s="367" t="s">
        <v>18926</v>
      </c>
      <c r="E1023" s="362">
        <v>4414</v>
      </c>
      <c r="F1023" s="367" t="s">
        <v>11080</v>
      </c>
      <c r="G1023" s="362" t="s">
        <v>18927</v>
      </c>
      <c r="H1023" s="364"/>
      <c r="I1023" s="364"/>
    </row>
    <row r="1024" spans="1:9" ht="15" customHeight="1" x14ac:dyDescent="0.2">
      <c r="A1024" s="362">
        <v>0</v>
      </c>
      <c r="B1024" s="367" t="s">
        <v>9825</v>
      </c>
      <c r="C1024" s="367" t="s">
        <v>10263</v>
      </c>
      <c r="D1024" s="367" t="s">
        <v>18929</v>
      </c>
      <c r="E1024" s="362">
        <v>6017</v>
      </c>
      <c r="F1024" s="367" t="s">
        <v>10068</v>
      </c>
      <c r="G1024" s="362" t="s">
        <v>11368</v>
      </c>
      <c r="H1024" s="364"/>
      <c r="I1024" s="364" t="s">
        <v>19759</v>
      </c>
    </row>
    <row r="1025" spans="1:9" ht="15" customHeight="1" x14ac:dyDescent="0.2">
      <c r="A1025" s="362">
        <v>0</v>
      </c>
      <c r="B1025" s="367" t="s">
        <v>9880</v>
      </c>
      <c r="C1025" s="367" t="s">
        <v>9990</v>
      </c>
      <c r="D1025" s="367" t="s">
        <v>10606</v>
      </c>
      <c r="E1025" s="362">
        <v>3465</v>
      </c>
      <c r="F1025" s="367" t="s">
        <v>10006</v>
      </c>
      <c r="G1025" s="362" t="s">
        <v>11414</v>
      </c>
      <c r="H1025" s="364"/>
      <c r="I1025" s="364" t="s">
        <v>19773</v>
      </c>
    </row>
    <row r="1026" spans="1:9" ht="15" customHeight="1" x14ac:dyDescent="0.2">
      <c r="A1026" s="362">
        <v>0</v>
      </c>
      <c r="B1026" s="367" t="s">
        <v>18932</v>
      </c>
      <c r="C1026" s="367" t="s">
        <v>9993</v>
      </c>
      <c r="D1026" s="367" t="s">
        <v>18933</v>
      </c>
      <c r="E1026" s="362">
        <v>6472</v>
      </c>
      <c r="F1026" s="367" t="s">
        <v>11209</v>
      </c>
      <c r="G1026" s="362" t="s">
        <v>18934</v>
      </c>
      <c r="H1026" s="364"/>
      <c r="I1026" s="364"/>
    </row>
    <row r="1027" spans="1:9" ht="15" customHeight="1" x14ac:dyDescent="0.2">
      <c r="A1027" s="362">
        <v>0</v>
      </c>
      <c r="B1027" s="367" t="s">
        <v>10510</v>
      </c>
      <c r="C1027" s="367" t="s">
        <v>9964</v>
      </c>
      <c r="D1027" s="367" t="s">
        <v>18936</v>
      </c>
      <c r="E1027" s="362">
        <v>6472</v>
      </c>
      <c r="F1027" s="367" t="s">
        <v>11209</v>
      </c>
      <c r="G1027" s="362" t="s">
        <v>18937</v>
      </c>
      <c r="H1027" s="364"/>
      <c r="I1027" s="364"/>
    </row>
    <row r="1028" spans="1:9" ht="15" customHeight="1" x14ac:dyDescent="0.2">
      <c r="A1028" s="362">
        <v>0</v>
      </c>
      <c r="B1028" s="367" t="s">
        <v>18938</v>
      </c>
      <c r="C1028" s="367" t="s">
        <v>9976</v>
      </c>
      <c r="D1028" s="367" t="s">
        <v>18939</v>
      </c>
      <c r="E1028" s="362">
        <v>6467</v>
      </c>
      <c r="F1028" s="367" t="s">
        <v>11313</v>
      </c>
      <c r="G1028" s="362" t="s">
        <v>18940</v>
      </c>
      <c r="H1028" s="364"/>
      <c r="I1028" s="364"/>
    </row>
  </sheetData>
  <hyperlinks>
    <hyperlink ref="I2" r:id="rId1" xr:uid="{00000000-0004-0000-0500-000000000000}"/>
    <hyperlink ref="I6" r:id="rId2" xr:uid="{00000000-0004-0000-0500-000001000000}"/>
    <hyperlink ref="I9" r:id="rId3" xr:uid="{00000000-0004-0000-0500-000002000000}"/>
    <hyperlink ref="I11" r:id="rId4" xr:uid="{00000000-0004-0000-0500-000003000000}"/>
    <hyperlink ref="I12" r:id="rId5" xr:uid="{00000000-0004-0000-0500-000004000000}"/>
    <hyperlink ref="I14" r:id="rId6" xr:uid="{00000000-0004-0000-0500-000005000000}"/>
    <hyperlink ref="I15" r:id="rId7" xr:uid="{00000000-0004-0000-0500-000006000000}"/>
    <hyperlink ref="I16" r:id="rId8" xr:uid="{00000000-0004-0000-0500-000007000000}"/>
    <hyperlink ref="I17" r:id="rId9" xr:uid="{00000000-0004-0000-0500-000008000000}"/>
    <hyperlink ref="I18" r:id="rId10" xr:uid="{00000000-0004-0000-0500-000009000000}"/>
    <hyperlink ref="I26" r:id="rId11" xr:uid="{00000000-0004-0000-0500-00000A000000}"/>
    <hyperlink ref="I27" r:id="rId12" xr:uid="{00000000-0004-0000-0500-00000B000000}"/>
    <hyperlink ref="I29" r:id="rId13" xr:uid="{00000000-0004-0000-0500-00000C000000}"/>
    <hyperlink ref="I34" r:id="rId14" xr:uid="{00000000-0004-0000-0500-00000D000000}"/>
    <hyperlink ref="I35" r:id="rId15" xr:uid="{00000000-0004-0000-0500-00000E000000}"/>
    <hyperlink ref="I37" r:id="rId16" xr:uid="{00000000-0004-0000-0500-00000F000000}"/>
    <hyperlink ref="I38" r:id="rId17" xr:uid="{00000000-0004-0000-0500-000010000000}"/>
    <hyperlink ref="I41" r:id="rId18" xr:uid="{00000000-0004-0000-0500-000011000000}"/>
    <hyperlink ref="I45" r:id="rId19" xr:uid="{00000000-0004-0000-0500-000012000000}"/>
    <hyperlink ref="I47" r:id="rId20" xr:uid="{00000000-0004-0000-0500-000013000000}"/>
    <hyperlink ref="I55" r:id="rId21" xr:uid="{00000000-0004-0000-0500-000014000000}"/>
    <hyperlink ref="I56" r:id="rId22" xr:uid="{00000000-0004-0000-0500-000015000000}"/>
    <hyperlink ref="I57" r:id="rId23" xr:uid="{00000000-0004-0000-0500-000016000000}"/>
    <hyperlink ref="I59" r:id="rId24" xr:uid="{00000000-0004-0000-0500-000017000000}"/>
    <hyperlink ref="I61" r:id="rId25" xr:uid="{00000000-0004-0000-0500-000018000000}"/>
    <hyperlink ref="I63" r:id="rId26" xr:uid="{00000000-0004-0000-0500-000019000000}"/>
    <hyperlink ref="I64" r:id="rId27" xr:uid="{00000000-0004-0000-0500-00001A000000}"/>
    <hyperlink ref="I68" r:id="rId28" xr:uid="{00000000-0004-0000-0500-00001B000000}"/>
    <hyperlink ref="I74" r:id="rId29" xr:uid="{00000000-0004-0000-0500-00001C000000}"/>
    <hyperlink ref="I75" r:id="rId30" xr:uid="{00000000-0004-0000-0500-00001D000000}"/>
    <hyperlink ref="I76" r:id="rId31" xr:uid="{00000000-0004-0000-0500-00001E000000}"/>
    <hyperlink ref="I77" r:id="rId32" xr:uid="{00000000-0004-0000-0500-00001F000000}"/>
    <hyperlink ref="I78" r:id="rId33" xr:uid="{00000000-0004-0000-0500-000020000000}"/>
    <hyperlink ref="I80" r:id="rId34" xr:uid="{00000000-0004-0000-0500-000021000000}"/>
    <hyperlink ref="I81" r:id="rId35" xr:uid="{00000000-0004-0000-0500-000022000000}"/>
    <hyperlink ref="I84" r:id="rId36" xr:uid="{00000000-0004-0000-0500-000023000000}"/>
    <hyperlink ref="I92" r:id="rId37" xr:uid="{00000000-0004-0000-0500-000024000000}"/>
    <hyperlink ref="I93" r:id="rId38" xr:uid="{00000000-0004-0000-0500-000025000000}"/>
    <hyperlink ref="I94" r:id="rId39" xr:uid="{00000000-0004-0000-0500-000026000000}"/>
    <hyperlink ref="I100" r:id="rId40" xr:uid="{00000000-0004-0000-0500-000027000000}"/>
    <hyperlink ref="I101" r:id="rId41" xr:uid="{00000000-0004-0000-0500-000028000000}"/>
    <hyperlink ref="I102" r:id="rId42" xr:uid="{00000000-0004-0000-0500-000029000000}"/>
    <hyperlink ref="I104" r:id="rId43" xr:uid="{00000000-0004-0000-0500-00002A000000}"/>
    <hyperlink ref="I106" r:id="rId44" xr:uid="{00000000-0004-0000-0500-00002B000000}"/>
    <hyperlink ref="I109" r:id="rId45" xr:uid="{00000000-0004-0000-0500-00002C000000}"/>
    <hyperlink ref="I110" r:id="rId46" xr:uid="{00000000-0004-0000-0500-00002D000000}"/>
    <hyperlink ref="I114" r:id="rId47" xr:uid="{00000000-0004-0000-0500-00002E000000}"/>
    <hyperlink ref="I115" r:id="rId48" xr:uid="{00000000-0004-0000-0500-00002F000000}"/>
    <hyperlink ref="I118" r:id="rId49" xr:uid="{00000000-0004-0000-0500-000030000000}"/>
    <hyperlink ref="I121" r:id="rId50" xr:uid="{00000000-0004-0000-0500-000031000000}"/>
    <hyperlink ref="I123" r:id="rId51" xr:uid="{00000000-0004-0000-0500-000032000000}"/>
    <hyperlink ref="I124" r:id="rId52" xr:uid="{00000000-0004-0000-0500-000033000000}"/>
    <hyperlink ref="I129" r:id="rId53" xr:uid="{00000000-0004-0000-0500-000034000000}"/>
    <hyperlink ref="I131" r:id="rId54" xr:uid="{00000000-0004-0000-0500-000035000000}"/>
    <hyperlink ref="I136" r:id="rId55" xr:uid="{00000000-0004-0000-0500-000036000000}"/>
    <hyperlink ref="I139" r:id="rId56" xr:uid="{00000000-0004-0000-0500-000037000000}"/>
    <hyperlink ref="I140" r:id="rId57" xr:uid="{00000000-0004-0000-0500-000038000000}"/>
    <hyperlink ref="I147" r:id="rId58" xr:uid="{00000000-0004-0000-0500-000039000000}"/>
    <hyperlink ref="I152" r:id="rId59" xr:uid="{00000000-0004-0000-0500-00003A000000}"/>
    <hyperlink ref="I155" r:id="rId60" xr:uid="{00000000-0004-0000-0500-00003B000000}"/>
    <hyperlink ref="I163" r:id="rId61" xr:uid="{00000000-0004-0000-0500-00003C000000}"/>
    <hyperlink ref="I164" r:id="rId62" xr:uid="{00000000-0004-0000-0500-00003D000000}"/>
    <hyperlink ref="I167" r:id="rId63" xr:uid="{00000000-0004-0000-0500-00003E000000}"/>
    <hyperlink ref="I174" r:id="rId64" xr:uid="{00000000-0004-0000-0500-00003F000000}"/>
    <hyperlink ref="I175" r:id="rId65" xr:uid="{00000000-0004-0000-0500-000040000000}"/>
    <hyperlink ref="I176" r:id="rId66" xr:uid="{00000000-0004-0000-0500-000041000000}"/>
    <hyperlink ref="I180" r:id="rId67" xr:uid="{00000000-0004-0000-0500-000042000000}"/>
    <hyperlink ref="I181" r:id="rId68" xr:uid="{00000000-0004-0000-0500-000043000000}"/>
    <hyperlink ref="I186" r:id="rId69" xr:uid="{00000000-0004-0000-0500-000044000000}"/>
    <hyperlink ref="I189" r:id="rId70" xr:uid="{00000000-0004-0000-0500-000045000000}"/>
    <hyperlink ref="I191" r:id="rId71" xr:uid="{00000000-0004-0000-0500-000046000000}"/>
    <hyperlink ref="I192" r:id="rId72" xr:uid="{00000000-0004-0000-0500-000047000000}"/>
    <hyperlink ref="I196" r:id="rId73" xr:uid="{00000000-0004-0000-0500-000048000000}"/>
    <hyperlink ref="I197" r:id="rId74" xr:uid="{00000000-0004-0000-0500-000049000000}"/>
    <hyperlink ref="I198" r:id="rId75" xr:uid="{00000000-0004-0000-0500-00004A000000}"/>
    <hyperlink ref="I199" r:id="rId76" xr:uid="{00000000-0004-0000-0500-00004B000000}"/>
    <hyperlink ref="I200" r:id="rId77" xr:uid="{00000000-0004-0000-0500-00004C000000}"/>
    <hyperlink ref="I202" r:id="rId78" xr:uid="{00000000-0004-0000-0500-00004D000000}"/>
    <hyperlink ref="I203" r:id="rId79" xr:uid="{00000000-0004-0000-0500-00004E000000}"/>
    <hyperlink ref="I207" r:id="rId80" xr:uid="{00000000-0004-0000-0500-00004F000000}"/>
    <hyperlink ref="I210" r:id="rId81" xr:uid="{00000000-0004-0000-0500-000050000000}"/>
    <hyperlink ref="I212" r:id="rId82" xr:uid="{00000000-0004-0000-0500-000051000000}"/>
    <hyperlink ref="I213" r:id="rId83" xr:uid="{00000000-0004-0000-0500-000052000000}"/>
    <hyperlink ref="I217" r:id="rId84" xr:uid="{00000000-0004-0000-0500-000053000000}"/>
    <hyperlink ref="I219" r:id="rId85" xr:uid="{00000000-0004-0000-0500-000054000000}"/>
    <hyperlink ref="I222" r:id="rId86" xr:uid="{00000000-0004-0000-0500-000055000000}"/>
    <hyperlink ref="I225" r:id="rId87" xr:uid="{00000000-0004-0000-0500-000056000000}"/>
    <hyperlink ref="I226" r:id="rId88" xr:uid="{00000000-0004-0000-0500-000057000000}"/>
    <hyperlink ref="I227" r:id="rId89" xr:uid="{00000000-0004-0000-0500-000058000000}"/>
    <hyperlink ref="I229" r:id="rId90" xr:uid="{00000000-0004-0000-0500-000059000000}"/>
    <hyperlink ref="I231" r:id="rId91" xr:uid="{00000000-0004-0000-0500-00005A000000}"/>
    <hyperlink ref="I233" r:id="rId92" xr:uid="{00000000-0004-0000-0500-00005B000000}"/>
    <hyperlink ref="I235" r:id="rId93" xr:uid="{00000000-0004-0000-0500-00005C000000}"/>
    <hyperlink ref="I239" r:id="rId94" xr:uid="{00000000-0004-0000-0500-00005D000000}"/>
    <hyperlink ref="I240" r:id="rId95" xr:uid="{00000000-0004-0000-0500-00005E000000}"/>
    <hyperlink ref="I241" r:id="rId96" xr:uid="{00000000-0004-0000-0500-00005F000000}"/>
    <hyperlink ref="I244" r:id="rId97" xr:uid="{00000000-0004-0000-0500-000060000000}"/>
    <hyperlink ref="I247" r:id="rId98" xr:uid="{00000000-0004-0000-0500-000061000000}"/>
    <hyperlink ref="I248" r:id="rId99" xr:uid="{00000000-0004-0000-0500-000062000000}"/>
    <hyperlink ref="I249" r:id="rId100" xr:uid="{00000000-0004-0000-0500-000063000000}"/>
    <hyperlink ref="I251" r:id="rId101" xr:uid="{00000000-0004-0000-0500-000064000000}"/>
    <hyperlink ref="I253" r:id="rId102" xr:uid="{00000000-0004-0000-0500-000065000000}"/>
    <hyperlink ref="I256" r:id="rId103" xr:uid="{00000000-0004-0000-0500-000066000000}"/>
    <hyperlink ref="I257" r:id="rId104" xr:uid="{00000000-0004-0000-0500-000067000000}"/>
    <hyperlink ref="I259" r:id="rId105" xr:uid="{00000000-0004-0000-0500-000068000000}"/>
    <hyperlink ref="I264" r:id="rId106" xr:uid="{00000000-0004-0000-0500-000069000000}"/>
    <hyperlink ref="I267" r:id="rId107" xr:uid="{00000000-0004-0000-0500-00006A000000}"/>
    <hyperlink ref="I269" r:id="rId108" xr:uid="{00000000-0004-0000-0500-00006B000000}"/>
    <hyperlink ref="I270" r:id="rId109" xr:uid="{00000000-0004-0000-0500-00006C000000}"/>
    <hyperlink ref="I271" r:id="rId110" xr:uid="{00000000-0004-0000-0500-00006D000000}"/>
    <hyperlink ref="I272" r:id="rId111" xr:uid="{00000000-0004-0000-0500-00006E000000}"/>
    <hyperlink ref="I273" r:id="rId112" xr:uid="{00000000-0004-0000-0500-00006F000000}"/>
    <hyperlink ref="I275" r:id="rId113" xr:uid="{00000000-0004-0000-0500-000070000000}"/>
    <hyperlink ref="I276" r:id="rId114" xr:uid="{00000000-0004-0000-0500-000071000000}"/>
    <hyperlink ref="I277" r:id="rId115" xr:uid="{00000000-0004-0000-0500-000072000000}"/>
    <hyperlink ref="I278" r:id="rId116" xr:uid="{00000000-0004-0000-0500-000073000000}"/>
    <hyperlink ref="I282" r:id="rId117" xr:uid="{00000000-0004-0000-0500-000074000000}"/>
    <hyperlink ref="I283" r:id="rId118" xr:uid="{00000000-0004-0000-0500-000075000000}"/>
    <hyperlink ref="I284" r:id="rId119" xr:uid="{00000000-0004-0000-0500-000076000000}"/>
    <hyperlink ref="I285" r:id="rId120" xr:uid="{00000000-0004-0000-0500-000077000000}"/>
    <hyperlink ref="I287" r:id="rId121" xr:uid="{00000000-0004-0000-0500-000078000000}"/>
    <hyperlink ref="I288" r:id="rId122" xr:uid="{00000000-0004-0000-0500-000079000000}"/>
    <hyperlink ref="I289" r:id="rId123" xr:uid="{00000000-0004-0000-0500-00007A000000}"/>
    <hyperlink ref="I290" r:id="rId124" xr:uid="{00000000-0004-0000-0500-00007B000000}"/>
    <hyperlink ref="I291" r:id="rId125" xr:uid="{00000000-0004-0000-0500-00007C000000}"/>
    <hyperlink ref="I292" r:id="rId126" xr:uid="{00000000-0004-0000-0500-00007D000000}"/>
    <hyperlink ref="I294" r:id="rId127" xr:uid="{00000000-0004-0000-0500-00007E000000}"/>
    <hyperlink ref="I297" r:id="rId128" xr:uid="{00000000-0004-0000-0500-00007F000000}"/>
    <hyperlink ref="I301" r:id="rId129" xr:uid="{00000000-0004-0000-0500-000080000000}"/>
    <hyperlink ref="I305" r:id="rId130" xr:uid="{00000000-0004-0000-0500-000081000000}"/>
    <hyperlink ref="I307" r:id="rId131" xr:uid="{00000000-0004-0000-0500-000082000000}"/>
    <hyperlink ref="I308" r:id="rId132" xr:uid="{00000000-0004-0000-0500-000083000000}"/>
    <hyperlink ref="I309" r:id="rId133" xr:uid="{00000000-0004-0000-0500-000084000000}"/>
    <hyperlink ref="I311" r:id="rId134" xr:uid="{00000000-0004-0000-0500-000085000000}"/>
    <hyperlink ref="I313" r:id="rId135" xr:uid="{00000000-0004-0000-0500-000086000000}"/>
    <hyperlink ref="I316" r:id="rId136" xr:uid="{00000000-0004-0000-0500-000087000000}"/>
    <hyperlink ref="I317" r:id="rId137" xr:uid="{00000000-0004-0000-0500-000088000000}"/>
    <hyperlink ref="I318" r:id="rId138" xr:uid="{00000000-0004-0000-0500-000089000000}"/>
    <hyperlink ref="I319" r:id="rId139" xr:uid="{00000000-0004-0000-0500-00008A000000}"/>
    <hyperlink ref="I328" r:id="rId140" xr:uid="{00000000-0004-0000-0500-00008B000000}"/>
    <hyperlink ref="I331" r:id="rId141" xr:uid="{00000000-0004-0000-0500-00008C000000}"/>
    <hyperlink ref="I332" r:id="rId142" xr:uid="{00000000-0004-0000-0500-00008D000000}"/>
    <hyperlink ref="I337" r:id="rId143" xr:uid="{00000000-0004-0000-0500-00008E000000}"/>
    <hyperlink ref="I343" r:id="rId144" xr:uid="{00000000-0004-0000-0500-00008F000000}"/>
    <hyperlink ref="I344" r:id="rId145" xr:uid="{00000000-0004-0000-0500-000090000000}"/>
    <hyperlink ref="I348" r:id="rId146" xr:uid="{00000000-0004-0000-0500-000091000000}"/>
    <hyperlink ref="I349" r:id="rId147" xr:uid="{00000000-0004-0000-0500-000092000000}"/>
    <hyperlink ref="I351" r:id="rId148" xr:uid="{00000000-0004-0000-0500-000093000000}"/>
    <hyperlink ref="I352" r:id="rId149" xr:uid="{00000000-0004-0000-0500-000094000000}"/>
    <hyperlink ref="I353" r:id="rId150" xr:uid="{00000000-0004-0000-0500-000095000000}"/>
    <hyperlink ref="I355" r:id="rId151" xr:uid="{00000000-0004-0000-0500-000096000000}"/>
    <hyperlink ref="I356" r:id="rId152" xr:uid="{00000000-0004-0000-0500-000097000000}"/>
    <hyperlink ref="I357" r:id="rId153" xr:uid="{00000000-0004-0000-0500-000098000000}"/>
    <hyperlink ref="I363" r:id="rId154" xr:uid="{00000000-0004-0000-0500-000099000000}"/>
    <hyperlink ref="I364" r:id="rId155" xr:uid="{00000000-0004-0000-0500-00009A000000}"/>
    <hyperlink ref="I367" r:id="rId156" xr:uid="{00000000-0004-0000-0500-00009B000000}"/>
    <hyperlink ref="I368" r:id="rId157" xr:uid="{00000000-0004-0000-0500-00009C000000}"/>
    <hyperlink ref="I369" r:id="rId158" xr:uid="{00000000-0004-0000-0500-00009D000000}"/>
    <hyperlink ref="I370" r:id="rId159" xr:uid="{00000000-0004-0000-0500-00009E000000}"/>
    <hyperlink ref="I379" r:id="rId160" xr:uid="{00000000-0004-0000-0500-00009F000000}"/>
    <hyperlink ref="I381" r:id="rId161" xr:uid="{00000000-0004-0000-0500-0000A0000000}"/>
    <hyperlink ref="I383" r:id="rId162" xr:uid="{00000000-0004-0000-0500-0000A1000000}"/>
    <hyperlink ref="I384" r:id="rId163" xr:uid="{00000000-0004-0000-0500-0000A2000000}"/>
    <hyperlink ref="I385" r:id="rId164" xr:uid="{00000000-0004-0000-0500-0000A3000000}"/>
    <hyperlink ref="I387" r:id="rId165" xr:uid="{00000000-0004-0000-0500-0000A4000000}"/>
    <hyperlink ref="I389" r:id="rId166" xr:uid="{00000000-0004-0000-0500-0000A5000000}"/>
    <hyperlink ref="I392" r:id="rId167" xr:uid="{00000000-0004-0000-0500-0000A6000000}"/>
    <hyperlink ref="I395" r:id="rId168" xr:uid="{00000000-0004-0000-0500-0000A7000000}"/>
    <hyperlink ref="I396" r:id="rId169" xr:uid="{00000000-0004-0000-0500-0000A8000000}"/>
    <hyperlink ref="I398" r:id="rId170" xr:uid="{00000000-0004-0000-0500-0000A9000000}"/>
    <hyperlink ref="I404" r:id="rId171" xr:uid="{00000000-0004-0000-0500-0000AA000000}"/>
    <hyperlink ref="I411" r:id="rId172" xr:uid="{00000000-0004-0000-0500-0000AB000000}"/>
    <hyperlink ref="I412" r:id="rId173" xr:uid="{00000000-0004-0000-0500-0000AC000000}"/>
    <hyperlink ref="I413" r:id="rId174" xr:uid="{00000000-0004-0000-0500-0000AD000000}"/>
    <hyperlink ref="I416" r:id="rId175" xr:uid="{00000000-0004-0000-0500-0000AE000000}"/>
    <hyperlink ref="I418" r:id="rId176" xr:uid="{00000000-0004-0000-0500-0000AF000000}"/>
    <hyperlink ref="I420" r:id="rId177" xr:uid="{00000000-0004-0000-0500-0000B0000000}"/>
    <hyperlink ref="I421" r:id="rId178" xr:uid="{00000000-0004-0000-0500-0000B1000000}"/>
    <hyperlink ref="I423" r:id="rId179" xr:uid="{00000000-0004-0000-0500-0000B2000000}"/>
    <hyperlink ref="I424" r:id="rId180" xr:uid="{00000000-0004-0000-0500-0000B3000000}"/>
    <hyperlink ref="I425" r:id="rId181" xr:uid="{00000000-0004-0000-0500-0000B4000000}"/>
    <hyperlink ref="I427" r:id="rId182" xr:uid="{00000000-0004-0000-0500-0000B5000000}"/>
    <hyperlink ref="I428" r:id="rId183" xr:uid="{00000000-0004-0000-0500-0000B6000000}"/>
    <hyperlink ref="I429" r:id="rId184" xr:uid="{00000000-0004-0000-0500-0000B7000000}"/>
    <hyperlink ref="I432" r:id="rId185" xr:uid="{00000000-0004-0000-0500-0000B8000000}"/>
    <hyperlink ref="I439" r:id="rId186" xr:uid="{00000000-0004-0000-0500-0000B9000000}"/>
    <hyperlink ref="I446" r:id="rId187" xr:uid="{00000000-0004-0000-0500-0000BA000000}"/>
    <hyperlink ref="I447" r:id="rId188" xr:uid="{00000000-0004-0000-0500-0000BB000000}"/>
    <hyperlink ref="I449" r:id="rId189" xr:uid="{00000000-0004-0000-0500-0000BC000000}"/>
    <hyperlink ref="I450" r:id="rId190" xr:uid="{00000000-0004-0000-0500-0000BD000000}"/>
    <hyperlink ref="I451" r:id="rId191" xr:uid="{00000000-0004-0000-0500-0000BE000000}"/>
    <hyperlink ref="I452" r:id="rId192" xr:uid="{00000000-0004-0000-0500-0000BF000000}"/>
    <hyperlink ref="I454" r:id="rId193" xr:uid="{00000000-0004-0000-0500-0000C0000000}"/>
    <hyperlink ref="I459" r:id="rId194" xr:uid="{00000000-0004-0000-0500-0000C1000000}"/>
    <hyperlink ref="I461" r:id="rId195" xr:uid="{00000000-0004-0000-0500-0000C2000000}"/>
    <hyperlink ref="I462" r:id="rId196" xr:uid="{00000000-0004-0000-0500-0000C3000000}"/>
    <hyperlink ref="I465" r:id="rId197" xr:uid="{00000000-0004-0000-0500-0000C4000000}"/>
    <hyperlink ref="I469" r:id="rId198" xr:uid="{00000000-0004-0000-0500-0000C5000000}"/>
    <hyperlink ref="I471" r:id="rId199" xr:uid="{00000000-0004-0000-0500-0000C6000000}"/>
    <hyperlink ref="I473" r:id="rId200" xr:uid="{00000000-0004-0000-0500-0000C7000000}"/>
    <hyperlink ref="I474" r:id="rId201" xr:uid="{00000000-0004-0000-0500-0000C8000000}"/>
    <hyperlink ref="I477" r:id="rId202" xr:uid="{00000000-0004-0000-0500-0000C9000000}"/>
    <hyperlink ref="I479" r:id="rId203" xr:uid="{00000000-0004-0000-0500-0000CA000000}"/>
    <hyperlink ref="I480" r:id="rId204" xr:uid="{00000000-0004-0000-0500-0000CB000000}"/>
    <hyperlink ref="I483" r:id="rId205" xr:uid="{00000000-0004-0000-0500-0000CC000000}"/>
    <hyperlink ref="I484" r:id="rId206" xr:uid="{00000000-0004-0000-0500-0000CD000000}"/>
    <hyperlink ref="I486" r:id="rId207" xr:uid="{00000000-0004-0000-0500-0000CE000000}"/>
    <hyperlink ref="I494" r:id="rId208" xr:uid="{00000000-0004-0000-0500-0000CF000000}"/>
    <hyperlink ref="I498" r:id="rId209" xr:uid="{00000000-0004-0000-0500-0000D0000000}"/>
    <hyperlink ref="I500" r:id="rId210" xr:uid="{00000000-0004-0000-0500-0000D1000000}"/>
    <hyperlink ref="I505" r:id="rId211" xr:uid="{00000000-0004-0000-0500-0000D2000000}"/>
    <hyperlink ref="I506" r:id="rId212" xr:uid="{00000000-0004-0000-0500-0000D3000000}"/>
    <hyperlink ref="I508" r:id="rId213" xr:uid="{00000000-0004-0000-0500-0000D4000000}"/>
    <hyperlink ref="I510" r:id="rId214" xr:uid="{00000000-0004-0000-0500-0000D5000000}"/>
    <hyperlink ref="I519" r:id="rId215" xr:uid="{00000000-0004-0000-0500-0000D6000000}"/>
    <hyperlink ref="I520" r:id="rId216" xr:uid="{00000000-0004-0000-0500-0000D7000000}"/>
    <hyperlink ref="I524" r:id="rId217" xr:uid="{00000000-0004-0000-0500-0000D8000000}"/>
    <hyperlink ref="I532" r:id="rId218" xr:uid="{00000000-0004-0000-0500-0000D9000000}"/>
    <hyperlink ref="I537" r:id="rId219" xr:uid="{00000000-0004-0000-0500-0000DA000000}"/>
    <hyperlink ref="I541" r:id="rId220" xr:uid="{00000000-0004-0000-0500-0000DB000000}"/>
    <hyperlink ref="I542" r:id="rId221" xr:uid="{00000000-0004-0000-0500-0000DC000000}"/>
    <hyperlink ref="I544" r:id="rId222" xr:uid="{00000000-0004-0000-0500-0000DD000000}"/>
    <hyperlink ref="I549" r:id="rId223" xr:uid="{00000000-0004-0000-0500-0000DE000000}"/>
    <hyperlink ref="I551" r:id="rId224" xr:uid="{00000000-0004-0000-0500-0000DF000000}"/>
    <hyperlink ref="I552" r:id="rId225" xr:uid="{00000000-0004-0000-0500-0000E0000000}"/>
    <hyperlink ref="I555" r:id="rId226" xr:uid="{00000000-0004-0000-0500-0000E1000000}"/>
    <hyperlink ref="I557" r:id="rId227" xr:uid="{00000000-0004-0000-0500-0000E2000000}"/>
    <hyperlink ref="I560" r:id="rId228" xr:uid="{00000000-0004-0000-0500-0000E3000000}"/>
    <hyperlink ref="I561" r:id="rId229" xr:uid="{00000000-0004-0000-0500-0000E4000000}"/>
    <hyperlink ref="I563" r:id="rId230" xr:uid="{00000000-0004-0000-0500-0000E5000000}"/>
    <hyperlink ref="I566" r:id="rId231" xr:uid="{00000000-0004-0000-0500-0000E6000000}"/>
    <hyperlink ref="I567" r:id="rId232" xr:uid="{00000000-0004-0000-0500-0000E7000000}"/>
    <hyperlink ref="I570" r:id="rId233" xr:uid="{00000000-0004-0000-0500-0000E8000000}"/>
    <hyperlink ref="I572" r:id="rId234" xr:uid="{00000000-0004-0000-0500-0000E9000000}"/>
    <hyperlink ref="I577" r:id="rId235" xr:uid="{00000000-0004-0000-0500-0000EA000000}"/>
    <hyperlink ref="I578" r:id="rId236" xr:uid="{00000000-0004-0000-0500-0000EB000000}"/>
    <hyperlink ref="I580" r:id="rId237" xr:uid="{00000000-0004-0000-0500-0000EC000000}"/>
    <hyperlink ref="I583" r:id="rId238" xr:uid="{00000000-0004-0000-0500-0000ED000000}"/>
    <hyperlink ref="I584" r:id="rId239" xr:uid="{00000000-0004-0000-0500-0000EE000000}"/>
    <hyperlink ref="I585" r:id="rId240" xr:uid="{00000000-0004-0000-0500-0000EF000000}"/>
    <hyperlink ref="I586" r:id="rId241" xr:uid="{00000000-0004-0000-0500-0000F0000000}"/>
    <hyperlink ref="I588" r:id="rId242" xr:uid="{00000000-0004-0000-0500-0000F1000000}"/>
    <hyperlink ref="I596" r:id="rId243" xr:uid="{00000000-0004-0000-0500-0000F2000000}"/>
    <hyperlink ref="I597" r:id="rId244" xr:uid="{00000000-0004-0000-0500-0000F3000000}"/>
    <hyperlink ref="I598" r:id="rId245" xr:uid="{00000000-0004-0000-0500-0000F4000000}"/>
    <hyperlink ref="I600" r:id="rId246" xr:uid="{00000000-0004-0000-0500-0000F5000000}"/>
    <hyperlink ref="I603" r:id="rId247" xr:uid="{00000000-0004-0000-0500-0000F6000000}"/>
    <hyperlink ref="I606" r:id="rId248" xr:uid="{00000000-0004-0000-0500-0000F7000000}"/>
    <hyperlink ref="I609" r:id="rId249" xr:uid="{00000000-0004-0000-0500-0000F8000000}"/>
    <hyperlink ref="I611" r:id="rId250" xr:uid="{00000000-0004-0000-0500-0000F9000000}"/>
    <hyperlink ref="I612" r:id="rId251" xr:uid="{00000000-0004-0000-0500-0000FA000000}"/>
    <hyperlink ref="I613" r:id="rId252" xr:uid="{00000000-0004-0000-0500-0000FB000000}"/>
    <hyperlink ref="I618" r:id="rId253" xr:uid="{00000000-0004-0000-0500-0000FC000000}"/>
    <hyperlink ref="I619" r:id="rId254" xr:uid="{00000000-0004-0000-0500-0000FD000000}"/>
    <hyperlink ref="I623" r:id="rId255" xr:uid="{00000000-0004-0000-0500-0000FE000000}"/>
    <hyperlink ref="I624" r:id="rId256" xr:uid="{00000000-0004-0000-0500-0000FF000000}"/>
    <hyperlink ref="I626" r:id="rId257" xr:uid="{00000000-0004-0000-0500-000000010000}"/>
    <hyperlink ref="I628" r:id="rId258" xr:uid="{00000000-0004-0000-0500-000001010000}"/>
    <hyperlink ref="I629" r:id="rId259" xr:uid="{00000000-0004-0000-0500-000002010000}"/>
    <hyperlink ref="I630" r:id="rId260" xr:uid="{00000000-0004-0000-0500-000003010000}"/>
    <hyperlink ref="I631" r:id="rId261" xr:uid="{00000000-0004-0000-0500-000004010000}"/>
    <hyperlink ref="I633" r:id="rId262" xr:uid="{00000000-0004-0000-0500-000005010000}"/>
    <hyperlink ref="I636" r:id="rId263" xr:uid="{00000000-0004-0000-0500-000006010000}"/>
    <hyperlink ref="I637" r:id="rId264" xr:uid="{00000000-0004-0000-0500-000007010000}"/>
    <hyperlink ref="I640" r:id="rId265" xr:uid="{00000000-0004-0000-0500-000008010000}"/>
    <hyperlink ref="I641" r:id="rId266" xr:uid="{00000000-0004-0000-0500-000009010000}"/>
    <hyperlink ref="I643" r:id="rId267" xr:uid="{00000000-0004-0000-0500-00000A010000}"/>
    <hyperlink ref="I646" r:id="rId268" xr:uid="{00000000-0004-0000-0500-00000B010000}"/>
    <hyperlink ref="I649" r:id="rId269" xr:uid="{00000000-0004-0000-0500-00000C010000}"/>
    <hyperlink ref="I650" r:id="rId270" xr:uid="{00000000-0004-0000-0500-00000D010000}"/>
    <hyperlink ref="I652" r:id="rId271" xr:uid="{00000000-0004-0000-0500-00000E010000}"/>
    <hyperlink ref="I653" r:id="rId272" xr:uid="{00000000-0004-0000-0500-00000F010000}"/>
    <hyperlink ref="I660" r:id="rId273" xr:uid="{00000000-0004-0000-0500-000010010000}"/>
    <hyperlink ref="I663" r:id="rId274" xr:uid="{00000000-0004-0000-0500-000011010000}"/>
    <hyperlink ref="I666" r:id="rId275" xr:uid="{00000000-0004-0000-0500-000012010000}"/>
    <hyperlink ref="I667" r:id="rId276" xr:uid="{00000000-0004-0000-0500-000013010000}"/>
    <hyperlink ref="I670" r:id="rId277" xr:uid="{00000000-0004-0000-0500-000014010000}"/>
    <hyperlink ref="I673" r:id="rId278" xr:uid="{00000000-0004-0000-0500-000015010000}"/>
    <hyperlink ref="I674" r:id="rId279" xr:uid="{00000000-0004-0000-0500-000016010000}"/>
    <hyperlink ref="I675" r:id="rId280" xr:uid="{00000000-0004-0000-0500-000017010000}"/>
    <hyperlink ref="I678" r:id="rId281" xr:uid="{00000000-0004-0000-0500-000018010000}"/>
    <hyperlink ref="I679" r:id="rId282" xr:uid="{00000000-0004-0000-0500-000019010000}"/>
    <hyperlink ref="I680" r:id="rId283" xr:uid="{00000000-0004-0000-0500-00001A010000}"/>
    <hyperlink ref="I684" r:id="rId284" xr:uid="{00000000-0004-0000-0500-00001B010000}"/>
    <hyperlink ref="I685" r:id="rId285" xr:uid="{00000000-0004-0000-0500-00001C010000}"/>
    <hyperlink ref="I687" r:id="rId286" xr:uid="{00000000-0004-0000-0500-00001D010000}"/>
    <hyperlink ref="I688" r:id="rId287" xr:uid="{00000000-0004-0000-0500-00001E010000}"/>
    <hyperlink ref="I689" r:id="rId288" xr:uid="{00000000-0004-0000-0500-00001F010000}"/>
    <hyperlink ref="I692" r:id="rId289" xr:uid="{00000000-0004-0000-0500-000020010000}"/>
    <hyperlink ref="I694" r:id="rId290" xr:uid="{00000000-0004-0000-0500-000021010000}"/>
    <hyperlink ref="I697" r:id="rId291" xr:uid="{00000000-0004-0000-0500-000022010000}"/>
    <hyperlink ref="I703" r:id="rId292" xr:uid="{00000000-0004-0000-0500-000023010000}"/>
    <hyperlink ref="I704" r:id="rId293" xr:uid="{00000000-0004-0000-0500-000024010000}"/>
    <hyperlink ref="I705" r:id="rId294" xr:uid="{00000000-0004-0000-0500-000025010000}"/>
    <hyperlink ref="I706" r:id="rId295" xr:uid="{00000000-0004-0000-0500-000026010000}"/>
    <hyperlink ref="I707" r:id="rId296" xr:uid="{00000000-0004-0000-0500-000027010000}"/>
    <hyperlink ref="I712" r:id="rId297" xr:uid="{00000000-0004-0000-0500-000028010000}"/>
    <hyperlink ref="I713" r:id="rId298" xr:uid="{00000000-0004-0000-0500-000029010000}"/>
    <hyperlink ref="I716" r:id="rId299" xr:uid="{00000000-0004-0000-0500-00002A010000}"/>
    <hyperlink ref="I717" r:id="rId300" xr:uid="{00000000-0004-0000-0500-00002B010000}"/>
    <hyperlink ref="I720" r:id="rId301" xr:uid="{00000000-0004-0000-0500-00002C010000}"/>
    <hyperlink ref="I721" r:id="rId302" xr:uid="{00000000-0004-0000-0500-00002D010000}"/>
    <hyperlink ref="I722" r:id="rId303" xr:uid="{00000000-0004-0000-0500-00002E010000}"/>
    <hyperlink ref="I723" r:id="rId304" xr:uid="{00000000-0004-0000-0500-00002F010000}"/>
    <hyperlink ref="I724" r:id="rId305" xr:uid="{00000000-0004-0000-0500-000030010000}"/>
    <hyperlink ref="I725" r:id="rId306" xr:uid="{00000000-0004-0000-0500-000031010000}"/>
    <hyperlink ref="I726" r:id="rId307" xr:uid="{00000000-0004-0000-0500-000032010000}"/>
    <hyperlink ref="I727" r:id="rId308" xr:uid="{00000000-0004-0000-0500-000033010000}"/>
    <hyperlink ref="I728" r:id="rId309" xr:uid="{00000000-0004-0000-0500-000034010000}"/>
    <hyperlink ref="I729" r:id="rId310" xr:uid="{00000000-0004-0000-0500-000035010000}"/>
    <hyperlink ref="I730" r:id="rId311" xr:uid="{00000000-0004-0000-0500-000036010000}"/>
    <hyperlink ref="I734" r:id="rId312" xr:uid="{00000000-0004-0000-0500-000037010000}"/>
    <hyperlink ref="I737" r:id="rId313" xr:uid="{00000000-0004-0000-0500-000038010000}"/>
    <hyperlink ref="I742" r:id="rId314" xr:uid="{00000000-0004-0000-0500-000039010000}"/>
    <hyperlink ref="I744" r:id="rId315" xr:uid="{00000000-0004-0000-0500-00003A010000}"/>
    <hyperlink ref="I746" r:id="rId316" xr:uid="{00000000-0004-0000-0500-00003B010000}"/>
    <hyperlink ref="I747" r:id="rId317" xr:uid="{00000000-0004-0000-0500-00003C010000}"/>
    <hyperlink ref="I748" r:id="rId318" xr:uid="{00000000-0004-0000-0500-00003D01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
  <sheetViews>
    <sheetView view="pageLayout" topLeftCell="A4" zoomScaleNormal="100" workbookViewId="0">
      <selection activeCell="K31" sqref="K31"/>
    </sheetView>
  </sheetViews>
  <sheetFormatPr baseColWidth="10" defaultRowHeight="12.75" x14ac:dyDescent="0.2"/>
  <sheetData>
    <row r="1" spans="1:11" ht="30" customHeight="1" x14ac:dyDescent="0.2">
      <c r="A1" s="778" t="s">
        <v>11825</v>
      </c>
      <c r="B1" s="778"/>
      <c r="C1" s="778"/>
      <c r="D1" s="778"/>
      <c r="E1" s="778"/>
      <c r="F1" s="778"/>
      <c r="G1" s="778"/>
      <c r="H1" s="778"/>
      <c r="I1" s="778"/>
      <c r="J1" s="778"/>
      <c r="K1" s="778"/>
    </row>
    <row r="2" spans="1:11" ht="12.75" customHeight="1" x14ac:dyDescent="0.2">
      <c r="A2" s="778"/>
      <c r="B2" s="778"/>
      <c r="C2" s="778"/>
      <c r="D2" s="778"/>
      <c r="E2" s="778"/>
      <c r="F2" s="778"/>
      <c r="G2" s="778"/>
      <c r="H2" s="778"/>
      <c r="I2" s="778"/>
      <c r="J2" s="778"/>
      <c r="K2" s="778"/>
    </row>
    <row r="3" spans="1:11" ht="12.75" customHeight="1" x14ac:dyDescent="0.2">
      <c r="A3" s="778"/>
      <c r="B3" s="778"/>
      <c r="C3" s="778"/>
      <c r="D3" s="778"/>
      <c r="E3" s="778"/>
      <c r="F3" s="778"/>
      <c r="G3" s="778"/>
      <c r="H3" s="778"/>
      <c r="I3" s="778"/>
      <c r="J3" s="778"/>
      <c r="K3" s="778"/>
    </row>
    <row r="4" spans="1:11" ht="12.75" customHeight="1" x14ac:dyDescent="0.2">
      <c r="A4" s="778"/>
      <c r="B4" s="778"/>
      <c r="C4" s="778"/>
      <c r="D4" s="778"/>
      <c r="E4" s="778"/>
      <c r="F4" s="778"/>
      <c r="G4" s="778"/>
      <c r="H4" s="778"/>
      <c r="I4" s="778"/>
      <c r="J4" s="778"/>
      <c r="K4" s="778"/>
    </row>
    <row r="5" spans="1:11" ht="12.75" customHeight="1" x14ac:dyDescent="0.2">
      <c r="A5" s="778"/>
      <c r="B5" s="778"/>
      <c r="C5" s="778"/>
      <c r="D5" s="778"/>
      <c r="E5" s="778"/>
      <c r="F5" s="778"/>
      <c r="G5" s="778"/>
      <c r="H5" s="778"/>
      <c r="I5" s="778"/>
      <c r="J5" s="778"/>
      <c r="K5" s="778"/>
    </row>
    <row r="6" spans="1:11" ht="12.75" customHeight="1" x14ac:dyDescent="0.2">
      <c r="A6" s="778"/>
      <c r="B6" s="778"/>
      <c r="C6" s="778"/>
      <c r="D6" s="778"/>
      <c r="E6" s="778"/>
      <c r="F6" s="778"/>
      <c r="G6" s="778"/>
      <c r="H6" s="778"/>
      <c r="I6" s="778"/>
      <c r="J6" s="778"/>
      <c r="K6" s="778"/>
    </row>
  </sheetData>
  <mergeCells count="1">
    <mergeCell ref="A1:K6"/>
  </mergeCells>
  <pageMargins left="0.7" right="0.7" top="0.78740157499999996" bottom="0.78740157499999996" header="0.3" footer="0.3"/>
  <pageSetup paperSize="9" orientation="landscape"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INSCRIPTION</vt:lpstr>
      <vt:lpstr>modèle</vt:lpstr>
      <vt:lpstr>Beispiel</vt:lpstr>
      <vt:lpstr>oiseaux</vt:lpstr>
      <vt:lpstr>classe 2023</vt:lpstr>
      <vt:lpstr>eleveur</vt:lpstr>
      <vt:lpstr>bulletin de versement</vt:lpstr>
      <vt:lpstr>b_dindividuel</vt:lpstr>
      <vt:lpstr>b_dstam</vt:lpstr>
      <vt:lpstr>INSCRIPTION!Druckbereich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Ameel</dc:creator>
  <cp:lastModifiedBy>Sonja</cp:lastModifiedBy>
  <cp:lastPrinted>2023-10-18T11:55:27Z</cp:lastPrinted>
  <dcterms:created xsi:type="dcterms:W3CDTF">2001-08-26T07:01:41Z</dcterms:created>
  <dcterms:modified xsi:type="dcterms:W3CDTF">2023-10-26T13:49:01Z</dcterms:modified>
</cp:coreProperties>
</file>